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16"/>
  <workbookPr hidePivotFieldList="1" defaultThemeVersion="166925"/>
  <mc:AlternateContent xmlns:mc="http://schemas.openxmlformats.org/markup-compatibility/2006">
    <mc:Choice Requires="x15">
      <x15ac:absPath xmlns:x15ac="http://schemas.microsoft.com/office/spreadsheetml/2010/11/ac" url="D:\KỸ NĂNG\BTKT\"/>
    </mc:Choice>
  </mc:AlternateContent>
  <xr:revisionPtr revIDLastSave="0" documentId="13_ncr:1_{61E1F1A7-F01A-437F-97DF-B7607368D4FD}" xr6:coauthVersionLast="47" xr6:coauthVersionMax="47" xr10:uidLastSave="{00000000-0000-0000-0000-000000000000}"/>
  <bookViews>
    <workbookView xWindow="-110" yWindow="-110" windowWidth="19420" windowHeight="10420" firstSheet="1" activeTab="1" xr2:uid="{C3B46009-DB22-4490-AEE9-9BE229014EFF}"/>
  </bookViews>
  <sheets>
    <sheet name="DATA" sheetId="1" r:id="rId1"/>
    <sheet name="Xử lý số liệu" sheetId="4" r:id="rId2"/>
  </sheets>
  <definedNames>
    <definedName name="Slicer_Cửa_hàng">#N/A</definedName>
    <definedName name="Slicer_Tháng">#N/A</definedName>
  </definedNames>
  <calcPr calcId="191028"/>
  <pivotCaches>
    <pivotCache cacheId="3250"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alcChain>
</file>

<file path=xl/sharedStrings.xml><?xml version="1.0" encoding="utf-8"?>
<sst xmlns="http://schemas.openxmlformats.org/spreadsheetml/2006/main" count="423" uniqueCount="42">
  <si>
    <t>Ngày hạch toán</t>
  </si>
  <si>
    <t>Tháng</t>
  </si>
  <si>
    <t>Cửa hàng</t>
  </si>
  <si>
    <t>SL khách hàng đến cửa hàng trong ngày</t>
  </si>
  <si>
    <t>Doanh số bán trong ngày
(VNĐ)</t>
  </si>
  <si>
    <t>Lợi nhuận
(VNĐ)</t>
  </si>
  <si>
    <t>CH 3</t>
  </si>
  <si>
    <t>CH 2</t>
  </si>
  <si>
    <t>CH 4</t>
  </si>
  <si>
    <t>CH 1</t>
  </si>
  <si>
    <t>CH 5</t>
  </si>
  <si>
    <t>BÁO CÁO TÌNH HÌNH BUÔN BÁN CỦA CÁC CỬA HÀNG TRONG NĂM 2021</t>
  </si>
  <si>
    <t>Biểu đồ 1: Tình hình doanh thu của các cửa hàng</t>
  </si>
  <si>
    <t>Biểu đồ 2: Tình hình lợi nhuận của các cửa hàng</t>
  </si>
  <si>
    <t>Biểu đồ 3: Lượng khách hàng đến các cửa hàng</t>
  </si>
  <si>
    <t>Biểu đồ 4: Tình hình lợi nhuận qua các tháng</t>
  </si>
  <si>
    <t xml:space="preserve">Tổng doanh số bán trong ngày </t>
  </si>
  <si>
    <t>Tổng lợi nhuận</t>
  </si>
  <si>
    <t>Tổng số lượng khách hàng đến cửa hàng trong ngày</t>
  </si>
  <si>
    <t xml:space="preserve">Tổng lợi nhuận </t>
  </si>
  <si>
    <t>Tháng 1</t>
  </si>
  <si>
    <t>Tháng 2</t>
  </si>
  <si>
    <t>Tháng 3</t>
  </si>
  <si>
    <t>Tháng 4</t>
  </si>
  <si>
    <t>Tháng 5</t>
  </si>
  <si>
    <t>Tháng 6</t>
  </si>
  <si>
    <t>Đánh giá:</t>
  </si>
  <si>
    <t>Tháng 7</t>
  </si>
  <si>
    <t>Doanh thu của các cửa hàng trong năm 2021 tăng tương đối đồng nhất.
đồng nhất</t>
  </si>
  <si>
    <t>Lợi nhuận của các cửa hàng trong năm 2021 tăng tương đối đồng nhất.
đồng nhất</t>
  </si>
  <si>
    <r>
      <t xml:space="preserve">Trong năm 2021, số lượng khách ra vào các cửa hàng tương đối nhau, trong khoảng </t>
    </r>
    <r>
      <rPr>
        <sz val="11"/>
        <color rgb="FFFF0000"/>
        <rFont val="Calibri"/>
        <family val="2"/>
        <scheme val="minor"/>
      </rPr>
      <t xml:space="preserve">1.100 - 1.200 khách </t>
    </r>
    <r>
      <rPr>
        <sz val="11"/>
        <rFont val="Calibri"/>
        <family val="2"/>
        <scheme val="minor"/>
      </rPr>
      <t>hàng</t>
    </r>
    <r>
      <rPr>
        <sz val="11"/>
        <color theme="1"/>
        <rFont val="Calibri"/>
        <family val="2"/>
        <scheme val="minor"/>
      </rPr>
      <t>, trừ cửa hàng 3</t>
    </r>
  </si>
  <si>
    <t>Tháng 8</t>
  </si>
  <si>
    <t>Tháng 9</t>
  </si>
  <si>
    <r>
      <rPr>
        <sz val="11"/>
        <color rgb="FFFF0000"/>
        <rFont val="Calibri"/>
        <family val="2"/>
        <scheme val="minor"/>
      </rPr>
      <t>Tuy nhiên</t>
    </r>
    <r>
      <rPr>
        <sz val="11"/>
        <color theme="1"/>
        <rFont val="Calibri"/>
        <family val="2"/>
        <scheme val="minor"/>
      </rPr>
      <t xml:space="preserve">, ở cửa hàng 3 có tổng doanh thu giảm đáng kể, hơn 100 triệu VNĐ; tệ nhất là vào tháng 3, doanh thu của cửa hàng 3 chỉ bằng </t>
    </r>
    <r>
      <rPr>
        <sz val="11"/>
        <color rgb="FFFF0000"/>
        <rFont val="Calibri"/>
        <family val="2"/>
        <scheme val="minor"/>
      </rPr>
      <t>16,7%</t>
    </r>
    <r>
      <rPr>
        <sz val="11"/>
        <color theme="1"/>
        <rFont val="Calibri"/>
        <family val="2"/>
        <scheme val="minor"/>
      </rPr>
      <t xml:space="preserve"> so với cửa hàng 1</t>
    </r>
  </si>
  <si>
    <r>
      <rPr>
        <sz val="11"/>
        <color rgb="FFFF0000"/>
        <rFont val="Calibri"/>
        <family val="2"/>
        <scheme val="minor"/>
      </rPr>
      <t>Tuy nhiên</t>
    </r>
    <r>
      <rPr>
        <sz val="11"/>
        <color theme="1"/>
        <rFont val="Calibri"/>
        <family val="2"/>
        <scheme val="minor"/>
      </rPr>
      <t xml:space="preserve">, ở cửa hàng 3 có tổng lợi nhuận giảm đáng kể, hơn 10 triệu VNĐ; tệ nhất là vào tháng 3, doanh thu của cửa hàng 3 chỉ bằng </t>
    </r>
    <r>
      <rPr>
        <sz val="11"/>
        <color rgb="FFFF0000"/>
        <rFont val="Calibri"/>
        <family val="2"/>
        <scheme val="minor"/>
      </rPr>
      <t>13,8%</t>
    </r>
    <r>
      <rPr>
        <sz val="11"/>
        <color theme="1"/>
        <rFont val="Calibri"/>
        <family val="2"/>
        <scheme val="minor"/>
      </rPr>
      <t xml:space="preserve"> so với cửa hàng 1</t>
    </r>
  </si>
  <si>
    <t>Tháng 10</t>
  </si>
  <si>
    <r>
      <rPr>
        <sz val="11"/>
        <color rgb="FFFF0000"/>
        <rFont val="Calibri"/>
        <family val="2"/>
        <scheme val="minor"/>
      </rPr>
      <t>Cửa hàng 3</t>
    </r>
    <r>
      <rPr>
        <sz val="11"/>
        <color theme="1"/>
        <rFont val="Calibri"/>
        <family val="2"/>
        <scheme val="minor"/>
      </rPr>
      <t xml:space="preserve"> trong năm 2021 vừa qua có lượng khách đến cửa hàng</t>
    </r>
    <r>
      <rPr>
        <sz val="11"/>
        <color rgb="FFFF0000"/>
        <rFont val="Calibri"/>
        <family val="2"/>
        <scheme val="minor"/>
      </rPr>
      <t xml:space="preserve"> &lt; 1000 người </t>
    </r>
    <r>
      <rPr>
        <sz val="11"/>
        <color theme="1"/>
        <rFont val="Calibri"/>
        <family val="2"/>
        <scheme val="minor"/>
      </rPr>
      <t>và đặc biệt chú ý đến tháng 3, cửa hàng 3 chỉ chiếm 4% lượng khách đến cửa hàng so với các cửa hàng còn lại.</t>
    </r>
  </si>
  <si>
    <t>Tháng 11</t>
  </si>
  <si>
    <t>Tháng 12</t>
  </si>
  <si>
    <t xml:space="preserve">Đánh giá: </t>
  </si>
  <si>
    <t>Lợi nhuận của các cửa hàng nhất quán trong suốt cả năm.</t>
  </si>
  <si>
    <t>Các cửa hàng đạt lợi nhuận cao vào giữa năm tháng 6, thời điểm bắt đầu hè và thời điểm tháng 12 cuối năm.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</si>
</sst>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_(* #,##0_);_(* \(#,##0\);_(* &quot;-&quot;??_);_(@_)"/>
  </numFmts>
  <fonts count="13">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b/>
      <sz val="11"/>
      <name val="Calibri"/>
      <family val="2"/>
      <scheme val="minor"/>
    </font>
    <font>
      <b/>
      <sz val="10"/>
      <name val="Arial"/>
      <family val="2"/>
    </font>
    <font>
      <b/>
      <i/>
      <sz val="11"/>
      <color theme="1" tint="0.34998626667073579"/>
      <name val="Arial"/>
      <family val="2"/>
    </font>
    <font>
      <u/>
      <sz val="11"/>
      <color theme="1"/>
      <name val="Calibri"/>
      <family val="2"/>
      <scheme val="minor"/>
    </font>
    <font>
      <b/>
      <sz val="16"/>
      <color theme="0" tint="-4.9989318521683403E-2"/>
      <name val="Andalus"/>
      <charset val="178"/>
    </font>
    <font>
      <sz val="11"/>
      <name val="Calibri"/>
      <family val="2"/>
      <scheme val="minor"/>
    </font>
    <font>
      <u val="singleAccounting"/>
      <sz val="11"/>
      <color theme="1"/>
      <name val="Calibri"/>
      <family val="2"/>
      <scheme val="minor"/>
    </font>
    <font>
      <sz val="11"/>
      <color rgb="FFFF0000"/>
      <name val="Calibri"/>
      <family val="2"/>
      <scheme val="minor"/>
    </font>
    <font>
      <b/>
      <sz val="11"/>
      <name val="Arial"/>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4" tint="-0.249977111117893"/>
        <bgColor indexed="64"/>
      </patternFill>
    </fill>
    <fill>
      <patternFill patternType="solid">
        <fgColor theme="0"/>
        <bgColor indexed="64"/>
      </patternFill>
    </fill>
  </fills>
  <borders count="17">
    <border>
      <left/>
      <right/>
      <top/>
      <bottom/>
      <diagonal/>
    </border>
    <border>
      <left/>
      <right style="hair">
        <color rgb="FF9AC87A"/>
      </right>
      <top/>
      <bottom/>
      <diagonal/>
    </border>
    <border>
      <left style="hair">
        <color theme="4" tint="0.39997558519241921"/>
      </left>
      <right style="hair">
        <color theme="4" tint="0.39997558519241921"/>
      </right>
      <top style="hair">
        <color theme="4" tint="0.39997558519241921"/>
      </top>
      <bottom style="hair">
        <color theme="4" tint="0.39997558519241921"/>
      </bottom>
      <diagonal/>
    </border>
    <border>
      <left style="medium">
        <color theme="4" tint="0.39997558519241921"/>
      </left>
      <right/>
      <top style="medium">
        <color theme="4" tint="0.39997558519241921"/>
      </top>
      <bottom style="medium">
        <color theme="4" tint="0.39997558519241921"/>
      </bottom>
      <diagonal/>
    </border>
    <border>
      <left style="hair">
        <color rgb="FF9AC87A"/>
      </left>
      <right style="hair">
        <color rgb="FF9AC87A"/>
      </right>
      <top style="medium">
        <color theme="4" tint="0.39997558519241921"/>
      </top>
      <bottom style="medium">
        <color theme="4" tint="0.39997558519241921"/>
      </bottom>
      <diagonal/>
    </border>
    <border>
      <left/>
      <right/>
      <top style="medium">
        <color theme="4" tint="0.39997558519241921"/>
      </top>
      <bottom style="medium">
        <color theme="4" tint="0.39997558519241921"/>
      </bottom>
      <diagonal/>
    </border>
    <border>
      <left style="hair">
        <color rgb="FF9AC87A"/>
      </left>
      <right/>
      <top style="medium">
        <color theme="4" tint="0.39997558519241921"/>
      </top>
      <bottom style="medium">
        <color theme="4" tint="0.39997558519241921"/>
      </bottom>
      <diagonal/>
    </border>
    <border>
      <left/>
      <right style="medium">
        <color theme="4" tint="0.39997558519241921"/>
      </right>
      <top style="medium">
        <color theme="4" tint="0.39997558519241921"/>
      </top>
      <bottom style="medium">
        <color theme="4" tint="0.39997558519241921"/>
      </bottom>
      <diagonal/>
    </border>
    <border>
      <left style="dotted">
        <color theme="4" tint="0.39997558519241921"/>
      </left>
      <right style="dotted">
        <color theme="4" tint="0.39997558519241921"/>
      </right>
      <top style="dotted">
        <color theme="4" tint="0.39997558519241921"/>
      </top>
      <bottom style="dotted">
        <color theme="4" tint="0.39997558519241921"/>
      </bottom>
      <diagonal/>
    </border>
    <border>
      <left style="medium">
        <color theme="4" tint="0.39997558519241921"/>
      </left>
      <right style="dotted">
        <color theme="4" tint="0.39997558519241921"/>
      </right>
      <top style="medium">
        <color theme="4" tint="0.39997558519241921"/>
      </top>
      <bottom style="dotted">
        <color theme="4" tint="0.39997558519241921"/>
      </bottom>
      <diagonal/>
    </border>
    <border>
      <left style="dotted">
        <color theme="4" tint="0.39997558519241921"/>
      </left>
      <right style="dotted">
        <color theme="4" tint="0.39997558519241921"/>
      </right>
      <top style="medium">
        <color theme="4" tint="0.39997558519241921"/>
      </top>
      <bottom style="dotted">
        <color theme="4" tint="0.39997558519241921"/>
      </bottom>
      <diagonal/>
    </border>
    <border>
      <left style="dotted">
        <color theme="4" tint="0.39997558519241921"/>
      </left>
      <right style="medium">
        <color theme="4" tint="0.39997558519241921"/>
      </right>
      <top style="medium">
        <color theme="4" tint="0.39997558519241921"/>
      </top>
      <bottom style="dotted">
        <color theme="4" tint="0.39997558519241921"/>
      </bottom>
      <diagonal/>
    </border>
    <border>
      <left style="medium">
        <color theme="4" tint="0.39997558519241921"/>
      </left>
      <right style="dotted">
        <color theme="4" tint="0.39997558519241921"/>
      </right>
      <top style="dotted">
        <color theme="4" tint="0.39997558519241921"/>
      </top>
      <bottom style="dotted">
        <color theme="4" tint="0.39997558519241921"/>
      </bottom>
      <diagonal/>
    </border>
    <border>
      <left style="dotted">
        <color theme="4" tint="0.39997558519241921"/>
      </left>
      <right style="medium">
        <color theme="4" tint="0.39997558519241921"/>
      </right>
      <top style="dotted">
        <color theme="4" tint="0.39997558519241921"/>
      </top>
      <bottom style="dotted">
        <color theme="4" tint="0.39997558519241921"/>
      </bottom>
      <diagonal/>
    </border>
    <border>
      <left style="medium">
        <color theme="4" tint="0.39997558519241921"/>
      </left>
      <right style="dotted">
        <color theme="4" tint="0.39997558519241921"/>
      </right>
      <top style="dotted">
        <color theme="4" tint="0.39997558519241921"/>
      </top>
      <bottom style="medium">
        <color theme="4" tint="0.39997558519241921"/>
      </bottom>
      <diagonal/>
    </border>
    <border>
      <left style="dotted">
        <color theme="4" tint="0.39997558519241921"/>
      </left>
      <right style="dotted">
        <color theme="4" tint="0.39997558519241921"/>
      </right>
      <top style="dotted">
        <color theme="4" tint="0.39997558519241921"/>
      </top>
      <bottom style="medium">
        <color theme="4" tint="0.39997558519241921"/>
      </bottom>
      <diagonal/>
    </border>
    <border>
      <left style="dotted">
        <color theme="4" tint="0.39997558519241921"/>
      </left>
      <right style="medium">
        <color theme="4" tint="0.39997558519241921"/>
      </right>
      <top style="dotted">
        <color theme="4" tint="0.39997558519241921"/>
      </top>
      <bottom style="medium">
        <color theme="4" tint="0.39997558519241921"/>
      </bottom>
      <diagonal/>
    </border>
  </borders>
  <cellStyleXfs count="2">
    <xf numFmtId="0" fontId="0" fillId="0" borderId="0"/>
    <xf numFmtId="164" fontId="1" fillId="0" borderId="0" applyFont="0" applyFill="0" applyBorder="0" applyAlignment="0" applyProtection="0"/>
  </cellStyleXfs>
  <cellXfs count="59">
    <xf numFmtId="0" fontId="0" fillId="0" borderId="0" xfId="0"/>
    <xf numFmtId="0" fontId="2" fillId="0" borderId="0" xfId="0" applyFont="1"/>
    <xf numFmtId="0" fontId="2" fillId="0" borderId="0" xfId="0" applyFont="1" applyAlignment="1">
      <alignment horizontal="center" vertical="center"/>
    </xf>
    <xf numFmtId="14" fontId="2" fillId="0" borderId="0" xfId="0" applyNumberFormat="1" applyFont="1"/>
    <xf numFmtId="165" fontId="2" fillId="0" borderId="0" xfId="1" applyNumberFormat="1" applyFont="1" applyFill="1" applyBorder="1"/>
    <xf numFmtId="165" fontId="0" fillId="0" borderId="0" xfId="1" applyNumberFormat="1" applyFont="1"/>
    <xf numFmtId="165" fontId="0" fillId="0" borderId="0" xfId="0" applyNumberFormat="1"/>
    <xf numFmtId="165" fontId="0" fillId="0" borderId="0" xfId="1" applyNumberFormat="1" applyFont="1" applyAlignment="1">
      <alignment vertical="center" wrapText="1"/>
    </xf>
    <xf numFmtId="1" fontId="5" fillId="0" borderId="0" xfId="0" applyNumberFormat="1" applyFont="1" applyAlignment="1">
      <alignment vertical="center"/>
    </xf>
    <xf numFmtId="0" fontId="2" fillId="0" borderId="1" xfId="0" applyFont="1" applyBorder="1"/>
    <xf numFmtId="0" fontId="0" fillId="0" borderId="0" xfId="0" applyAlignment="1">
      <alignment horizontal="center" vertical="center"/>
    </xf>
    <xf numFmtId="0" fontId="4" fillId="2" borderId="2" xfId="0" applyFont="1" applyFill="1" applyBorder="1" applyAlignment="1">
      <alignment horizontal="center" vertical="center"/>
    </xf>
    <xf numFmtId="165" fontId="4" fillId="2" borderId="2" xfId="0" applyNumberFormat="1" applyFont="1" applyFill="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4" borderId="0" xfId="0" applyFill="1"/>
    <xf numFmtId="165" fontId="0" fillId="4" borderId="0" xfId="1" applyNumberFormat="1" applyFont="1" applyFill="1" applyAlignment="1">
      <alignment vertical="center" wrapText="1"/>
    </xf>
    <xf numFmtId="165" fontId="0" fillId="0" borderId="0" xfId="0" applyNumberFormat="1" applyAlignment="1">
      <alignment horizontal="center" vertical="center" wrapText="1"/>
    </xf>
    <xf numFmtId="0" fontId="0" fillId="0" borderId="0" xfId="0" applyAlignment="1">
      <alignment vertical="top" wrapText="1"/>
    </xf>
    <xf numFmtId="0" fontId="0" fillId="6" borderId="0" xfId="0" applyFill="1"/>
    <xf numFmtId="165" fontId="6" fillId="0" borderId="0" xfId="1" applyNumberFormat="1" applyFont="1" applyBorder="1" applyAlignment="1">
      <alignment vertical="center" wrapText="1"/>
    </xf>
    <xf numFmtId="0" fontId="6" fillId="0" borderId="0" xfId="0" applyFont="1"/>
    <xf numFmtId="0" fontId="0" fillId="0" borderId="0" xfId="0" pivotButton="1"/>
    <xf numFmtId="0" fontId="7" fillId="0" borderId="0" xfId="0" applyFont="1"/>
    <xf numFmtId="14" fontId="2" fillId="3" borderId="3" xfId="0" applyNumberFormat="1" applyFont="1" applyFill="1" applyBorder="1" applyAlignment="1">
      <alignment horizontal="center" vertical="center" wrapText="1"/>
    </xf>
    <xf numFmtId="14" fontId="2" fillId="3" borderId="4"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65" fontId="2" fillId="3" borderId="4" xfId="1" applyNumberFormat="1" applyFont="1" applyFill="1" applyBorder="1" applyAlignment="1">
      <alignment horizontal="center" vertical="center" wrapText="1"/>
    </xf>
    <xf numFmtId="165" fontId="2" fillId="3" borderId="7" xfId="1" applyNumberFormat="1" applyFont="1" applyFill="1" applyBorder="1" applyAlignment="1">
      <alignment horizontal="center" vertical="center" wrapText="1"/>
    </xf>
    <xf numFmtId="1" fontId="2" fillId="0" borderId="8" xfId="0" applyNumberFormat="1" applyFont="1" applyBorder="1" applyAlignment="1">
      <alignment horizontal="center" vertical="center"/>
    </xf>
    <xf numFmtId="0" fontId="2" fillId="0" borderId="8" xfId="0" applyFont="1" applyBorder="1" applyAlignment="1">
      <alignment horizontal="center" vertical="center"/>
    </xf>
    <xf numFmtId="165" fontId="2" fillId="0" borderId="8" xfId="1" applyNumberFormat="1" applyFont="1" applyFill="1" applyBorder="1" applyAlignment="1">
      <alignment horizontal="right" vertical="center"/>
    </xf>
    <xf numFmtId="165" fontId="2" fillId="0" borderId="8" xfId="1" applyNumberFormat="1" applyFont="1" applyFill="1" applyBorder="1"/>
    <xf numFmtId="0" fontId="2" fillId="0" borderId="8" xfId="0" applyFont="1" applyBorder="1" applyAlignment="1">
      <alignment horizontal="center"/>
    </xf>
    <xf numFmtId="0" fontId="2" fillId="0" borderId="8" xfId="0" applyFont="1" applyBorder="1" applyAlignment="1">
      <alignment horizontal="center" vertical="center" wrapText="1"/>
    </xf>
    <xf numFmtId="165" fontId="2" fillId="0" borderId="8" xfId="1" applyNumberFormat="1" applyFont="1" applyFill="1" applyBorder="1" applyAlignment="1">
      <alignment horizontal="right" vertical="center" wrapText="1"/>
    </xf>
    <xf numFmtId="0" fontId="2" fillId="0" borderId="8" xfId="0" applyFont="1" applyBorder="1"/>
    <xf numFmtId="14" fontId="2" fillId="0" borderId="9"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165" fontId="2" fillId="0" borderId="10" xfId="1" applyNumberFormat="1" applyFont="1" applyFill="1" applyBorder="1" applyAlignment="1">
      <alignment horizontal="right" vertical="center"/>
    </xf>
    <xf numFmtId="165" fontId="2" fillId="0" borderId="11" xfId="1" applyNumberFormat="1" applyFont="1" applyFill="1" applyBorder="1"/>
    <xf numFmtId="14" fontId="2" fillId="0" borderId="12" xfId="0" applyNumberFormat="1" applyFont="1" applyBorder="1" applyAlignment="1">
      <alignment horizontal="center" vertical="center"/>
    </xf>
    <xf numFmtId="165" fontId="2" fillId="0" borderId="13" xfId="1" applyNumberFormat="1" applyFont="1" applyFill="1" applyBorder="1"/>
    <xf numFmtId="14" fontId="2" fillId="0" borderId="14" xfId="0" applyNumberFormat="1" applyFont="1" applyBorder="1" applyAlignment="1">
      <alignment horizontal="center" vertical="center"/>
    </xf>
    <xf numFmtId="1"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5" xfId="0" applyFont="1" applyBorder="1"/>
    <xf numFmtId="165" fontId="2" fillId="0" borderId="15" xfId="1" applyNumberFormat="1" applyFont="1" applyFill="1" applyBorder="1"/>
    <xf numFmtId="165" fontId="2" fillId="0" borderId="16" xfId="1" applyNumberFormat="1" applyFont="1" applyFill="1" applyBorder="1"/>
    <xf numFmtId="0" fontId="0" fillId="6" borderId="0" xfId="0" applyFill="1" applyAlignment="1">
      <alignment vertical="center"/>
    </xf>
    <xf numFmtId="165" fontId="6" fillId="0" borderId="0" xfId="1" applyNumberFormat="1" applyFont="1" applyBorder="1" applyAlignment="1">
      <alignment vertical="center"/>
    </xf>
    <xf numFmtId="0" fontId="6" fillId="0" borderId="0" xfId="0" applyFont="1" applyAlignment="1">
      <alignment vertical="center"/>
    </xf>
    <xf numFmtId="165" fontId="10" fillId="0" borderId="0" xfId="1" applyNumberFormat="1" applyFont="1" applyAlignment="1">
      <alignment vertical="center" wrapText="1"/>
    </xf>
    <xf numFmtId="165" fontId="12" fillId="2" borderId="2" xfId="0" applyNumberFormat="1" applyFont="1" applyFill="1" applyBorder="1" applyAlignment="1">
      <alignment horizontal="center" vertical="center" wrapText="1"/>
    </xf>
    <xf numFmtId="0" fontId="8" fillId="5" borderId="0" xfId="0" applyFont="1" applyFill="1" applyAlignment="1">
      <alignment horizontal="center" vertical="center"/>
    </xf>
    <xf numFmtId="0" fontId="0" fillId="0" borderId="0" xfId="0" applyAlignment="1">
      <alignment horizontal="left" wrapText="1"/>
    </xf>
    <xf numFmtId="0" fontId="0" fillId="0" borderId="0" xfId="0" applyAlignment="1">
      <alignment horizontal="left" vertical="center" wrapText="1"/>
    </xf>
  </cellXfs>
  <cellStyles count="2">
    <cellStyle name="Bình thường" xfId="0" builtinId="0"/>
    <cellStyle name="Dấu phẩy" xfId="1" builtinId="3"/>
  </cellStyles>
  <dxfs count="127">
    <dxf>
      <font>
        <b val="0"/>
        <i val="0"/>
        <strike val="0"/>
        <condense val="0"/>
        <extend val="0"/>
        <outline val="0"/>
        <shadow val="0"/>
        <u val="none"/>
        <vertAlign val="baseline"/>
        <sz val="10"/>
        <color auto="1"/>
        <name val="Calibri"/>
        <family val="2"/>
        <scheme val="minor"/>
      </font>
      <numFmt numFmtId="165" formatCode="_(* #,##0_);_(* \(#,##0\);_(* &quot;-&quot;??_);_(@_)"/>
      <fill>
        <patternFill patternType="none">
          <fgColor indexed="64"/>
          <bgColor indexed="65"/>
        </patternFill>
      </fill>
      <border diagonalUp="0" diagonalDown="0">
        <left style="dotted">
          <color theme="4" tint="0.39997558519241921"/>
        </left>
        <right style="medium">
          <color theme="4" tint="0.39997558519241921"/>
        </right>
        <top style="dotted">
          <color theme="4" tint="0.39997558519241921"/>
        </top>
        <bottom style="dotted">
          <color theme="4" tint="0.39997558519241921"/>
        </bottom>
        <vertical style="dotted">
          <color theme="4" tint="0.39997558519241921"/>
        </vertical>
        <horizontal style="dotted">
          <color theme="4" tint="0.39997558519241921"/>
        </horizontal>
      </border>
    </dxf>
    <dxf>
      <font>
        <b val="0"/>
        <i val="0"/>
        <strike val="0"/>
        <condense val="0"/>
        <extend val="0"/>
        <outline val="0"/>
        <shadow val="0"/>
        <u val="none"/>
        <vertAlign val="baseline"/>
        <sz val="10"/>
        <color auto="1"/>
        <name val="Calibri"/>
        <family val="2"/>
        <scheme val="minor"/>
      </font>
      <numFmt numFmtId="165" formatCode="_(* #,##0_);_(* \(#,##0\);_(* &quot;-&quot;??_);_(@_)"/>
      <fill>
        <patternFill patternType="none">
          <fgColor indexed="64"/>
          <bgColor indexed="65"/>
        </patternFill>
      </fill>
      <border diagonalUp="0" diagonalDown="0">
        <left style="dotted">
          <color theme="4" tint="0.39997558519241921"/>
        </left>
        <right style="dotted">
          <color theme="4" tint="0.39997558519241921"/>
        </right>
        <top style="dotted">
          <color theme="4" tint="0.39997558519241921"/>
        </top>
        <bottom style="dotted">
          <color theme="4" tint="0.39997558519241921"/>
        </bottom>
        <vertical style="dotted">
          <color theme="4" tint="0.39997558519241921"/>
        </vertical>
        <horizontal style="dotted">
          <color theme="4" tint="0.39997558519241921"/>
        </horizontal>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left style="dotted">
          <color theme="4" tint="0.39997558519241921"/>
        </left>
        <right style="dotted">
          <color theme="4" tint="0.39997558519241921"/>
        </right>
        <top style="dotted">
          <color theme="4" tint="0.39997558519241921"/>
        </top>
        <bottom style="dotted">
          <color theme="4" tint="0.39997558519241921"/>
        </bottom>
        <vertical style="dotted">
          <color theme="4" tint="0.39997558519241921"/>
        </vertical>
        <horizontal style="dotted">
          <color theme="4" tint="0.39997558519241921"/>
        </horizontal>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center" textRotation="0" indent="0" justifyLastLine="0" shrinkToFit="0" readingOrder="0"/>
      <border diagonalUp="0" diagonalDown="0">
        <left style="dotted">
          <color theme="4" tint="0.39997558519241921"/>
        </left>
        <right style="dotted">
          <color theme="4" tint="0.39997558519241921"/>
        </right>
        <top style="dotted">
          <color theme="4" tint="0.39997558519241921"/>
        </top>
        <bottom style="dotted">
          <color theme="4" tint="0.39997558519241921"/>
        </bottom>
        <vertical style="dotted">
          <color theme="4" tint="0.39997558519241921"/>
        </vertical>
        <horizontal style="dotted">
          <color theme="4" tint="0.39997558519241921"/>
        </horizontal>
      </border>
    </dxf>
    <dxf>
      <font>
        <b val="0"/>
        <i val="0"/>
        <strike val="0"/>
        <condense val="0"/>
        <extend val="0"/>
        <outline val="0"/>
        <shadow val="0"/>
        <u val="none"/>
        <vertAlign val="baseline"/>
        <sz val="10"/>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dotted">
          <color theme="4" tint="0.39997558519241921"/>
        </left>
        <right style="dotted">
          <color theme="4" tint="0.39997558519241921"/>
        </right>
        <top style="dotted">
          <color theme="4" tint="0.39997558519241921"/>
        </top>
        <bottom style="dotted">
          <color theme="4" tint="0.39997558519241921"/>
        </bottom>
        <vertical style="dotted">
          <color theme="4" tint="0.39997558519241921"/>
        </vertical>
        <horizontal style="dotted">
          <color theme="4" tint="0.39997558519241921"/>
        </horizontal>
      </border>
    </dxf>
    <dxf>
      <font>
        <b val="0"/>
        <i val="0"/>
        <strike val="0"/>
        <condense val="0"/>
        <extend val="0"/>
        <outline val="0"/>
        <shadow val="0"/>
        <u val="none"/>
        <vertAlign val="baseline"/>
        <sz val="10"/>
        <color auto="1"/>
        <name val="Calibri"/>
        <family val="2"/>
        <scheme val="minor"/>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medium">
          <color theme="4" tint="0.39997558519241921"/>
        </left>
        <right style="dotted">
          <color theme="4" tint="0.39997558519241921"/>
        </right>
        <top style="dotted">
          <color theme="4" tint="0.39997558519241921"/>
        </top>
        <bottom style="dotted">
          <color theme="4" tint="0.39997558519241921"/>
        </bottom>
        <vertical style="dotted">
          <color theme="4" tint="0.39997558519241921"/>
        </vertical>
        <horizontal style="dotted">
          <color theme="4" tint="0.39997558519241921"/>
        </horizontal>
      </border>
    </dxf>
    <dxf>
      <border>
        <bottom style="medium">
          <color theme="4" tint="0.39997558519241921"/>
        </bottom>
      </border>
    </dxf>
    <dxf>
      <font>
        <b val="0"/>
        <i val="0"/>
        <strike val="0"/>
        <condense val="0"/>
        <extend val="0"/>
        <outline val="0"/>
        <shadow val="0"/>
        <u val="none"/>
        <vertAlign val="baseline"/>
        <sz val="10"/>
        <color auto="1"/>
        <name val="Calibri"/>
        <family val="2"/>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medium">
          <color rgb="FF9AC87A"/>
        </left>
        <right style="medium">
          <color rgb="FF9AC87A"/>
        </right>
        <top/>
        <bottom/>
      </border>
    </dxf>
    <dxf>
      <numFmt numFmtId="165" formatCode="_(* #,##0_);_(* \(#,##0\);_(* &quot;-&quot;??_);_(@_)"/>
    </dxf>
    <dxf>
      <numFmt numFmtId="165" formatCode="_(* #,##0_);_(* \(#,##0\);_(* &quot;-&quot;??_);_(@_)"/>
    </dxf>
    <dxf>
      <alignment wrapText="1"/>
    </dxf>
    <dxf>
      <alignment wrapText="1"/>
    </dxf>
    <dxf>
      <alignment vertical="center"/>
    </dxf>
    <dxf>
      <alignment vertical="bottom"/>
    </dxf>
    <dxf>
      <alignment vertical="bottom"/>
    </dxf>
    <dxf>
      <fill>
        <patternFill patternType="solid">
          <bgColor theme="4" tint="0.79998168889431442"/>
        </patternFill>
      </fill>
    </dxf>
    <dxf>
      <fill>
        <patternFill patternType="solid">
          <bgColor theme="4" tint="0.79998168889431442"/>
        </patternFill>
      </fill>
    </dxf>
    <dxf>
      <font>
        <color auto="1"/>
      </font>
    </dxf>
    <dxf>
      <font>
        <color auto="1"/>
      </font>
    </dxf>
    <dxf>
      <font>
        <name val="Arial"/>
        <scheme val="none"/>
      </font>
    </dxf>
    <dxf>
      <font>
        <name val="Arial"/>
        <scheme val="none"/>
      </font>
    </dxf>
    <dxf>
      <font>
        <b/>
      </font>
    </dxf>
    <dxf>
      <font>
        <b/>
      </font>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numFmt numFmtId="165" formatCode="_(* #,##0_);_(* \(#,##0\);_(* &quot;-&quot;??_);_(@_)"/>
    </dxf>
    <dxf>
      <numFmt numFmtId="165" formatCode="_(* #,##0_);_(* \(#,##0\);_(* &quot;-&quot;??_);_(@_)"/>
    </dxf>
    <dxf>
      <alignment horizontal="center"/>
    </dxf>
    <dxf>
      <fill>
        <patternFill>
          <bgColor theme="9" tint="0.59999389629810485"/>
        </patternFill>
      </fill>
    </dxf>
    <dxf>
      <fill>
        <patternFill>
          <bgColor theme="9" tint="0.59999389629810485"/>
        </patternFill>
      </fill>
    </dxf>
    <dxf>
      <alignment vertical="center"/>
    </dxf>
    <dxf>
      <alignment vertical="center"/>
    </dxf>
    <dxf>
      <alignment horizontal="center"/>
    </dxf>
    <dxf>
      <alignment horizontal="center"/>
    </dxf>
    <dxf>
      <alignment horizontal="center"/>
    </dxf>
    <dxf>
      <alignment horizontal="center"/>
    </dxf>
    <dxf>
      <alignment vertical="center"/>
    </dxf>
    <dxf>
      <alignment vertical="center"/>
    </dxf>
    <dxf>
      <fill>
        <patternFill>
          <bgColor theme="4" tint="0.79998168889431442"/>
        </patternFill>
      </fill>
    </dxf>
    <dxf>
      <fill>
        <patternFill>
          <bgColor theme="4" tint="0.79998168889431442"/>
        </patternFill>
      </fill>
    </dxf>
    <dxf>
      <numFmt numFmtId="165" formatCode="_(* #,##0_);_(* \(#,##0\);_(* &quot;-&quot;??_);_(@_)"/>
      <alignment wrapText="1"/>
    </dxf>
    <dxf>
      <numFmt numFmtId="165" formatCode="_(* #,##0_);_(* \(#,##0\);_(* &quot;-&quot;??_);_(@_)"/>
      <alignment wrapText="1"/>
    </dxf>
    <dxf>
      <alignment wrapText="1"/>
    </dxf>
    <dxf>
      <alignment wrapText="1"/>
    </dxf>
    <dxf>
      <alignment vertical="center"/>
    </dxf>
    <dxf>
      <alignment vertical="bottom"/>
    </dxf>
    <dxf>
      <alignment vertical="bottom"/>
    </dxf>
    <dxf>
      <font>
        <name val="Arial"/>
        <scheme val="none"/>
      </font>
    </dxf>
    <dxf>
      <font>
        <name val="Arial"/>
        <scheme val="none"/>
      </font>
    </dxf>
    <dxf>
      <font>
        <color auto="1"/>
      </font>
    </dxf>
    <dxf>
      <font>
        <color auto="1"/>
      </font>
    </dxf>
    <dxf>
      <fill>
        <patternFill patternType="solid">
          <bgColor theme="4" tint="0.79998168889431442"/>
        </patternFill>
      </fill>
    </dxf>
    <dxf>
      <fill>
        <patternFill patternType="solid">
          <bgColor theme="4" tint="0.79998168889431442"/>
        </patternFill>
      </fill>
    </dxf>
    <dxf>
      <font>
        <b/>
      </font>
    </dxf>
    <dxf>
      <font>
        <b/>
      </font>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numFmt numFmtId="165" formatCode="_(* #,##0_);_(* \(#,##0\);_(* &quot;-&quot;??_);_(@_)"/>
    </dxf>
    <dxf>
      <alignment vertical="center"/>
    </dxf>
    <dxf>
      <alignment horizontal="left"/>
    </dxf>
    <dxf>
      <alignment vertical="center"/>
    </dxf>
    <dxf>
      <alignment vertical="center"/>
    </dxf>
    <dxf>
      <alignment horizontal="center"/>
    </dxf>
    <dxf>
      <alignment horizontal="center"/>
    </dxf>
    <dxf>
      <alignment horizontal="center"/>
    </dxf>
    <dxf>
      <alignment horizontal="center"/>
    </dxf>
    <dxf>
      <alignment vertical="center"/>
    </dxf>
    <dxf>
      <alignment vertical="center"/>
    </dxf>
    <dxf>
      <numFmt numFmtId="165" formatCode="_(* #,##0_);_(* \(#,##0\);_(* &quot;-&quot;??_);_(@_)"/>
      <alignment wrapText="1"/>
    </dxf>
    <dxf>
      <numFmt numFmtId="165" formatCode="_(* #,##0_);_(* \(#,##0\);_(* &quot;-&quot;??_);_(@_)"/>
      <alignment wrapText="1"/>
    </dxf>
    <dxf>
      <numFmt numFmtId="165" formatCode="_(* #,##0_);_(* \(#,##0\);_(* &quot;-&quot;??_);_(@_)"/>
    </dxf>
    <dxf>
      <fill>
        <patternFill patternType="solid">
          <bgColor theme="8" tint="-0.249977111117893"/>
        </patternFill>
      </fill>
    </dxf>
    <dxf>
      <font>
        <name val="Arial"/>
        <scheme val="none"/>
      </font>
    </dxf>
    <dxf>
      <font>
        <sz val="12"/>
      </font>
    </dxf>
    <dxf>
      <alignment wrapText="1"/>
    </dxf>
    <dxf>
      <alignment vertical="center"/>
    </dxf>
    <dxf>
      <alignment horizontal="center"/>
    </dxf>
    <dxf>
      <numFmt numFmtId="165" formatCode="_(* #,##0_);_(* \(#,##0\);_(* &quot;-&quot;??_);_(@_)"/>
    </dxf>
    <dxf>
      <numFmt numFmtId="165" formatCode="_(* #,##0_);_(* \(#,##0\);_(* &quot;-&quot;??_);_(@_)"/>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color auto="1"/>
      </font>
    </dxf>
    <dxf>
      <font>
        <color auto="1"/>
      </font>
    </dxf>
    <dxf>
      <fill>
        <patternFill patternType="solid">
          <bgColor theme="4" tint="0.79998168889431442"/>
        </patternFill>
      </fill>
    </dxf>
    <dxf>
      <fill>
        <patternFill patternType="solid">
          <bgColor theme="4" tint="0.79998168889431442"/>
        </patternFill>
      </fill>
    </dxf>
    <dxf>
      <font>
        <b/>
      </font>
    </dxf>
    <dxf>
      <font>
        <b/>
      </font>
    </dxf>
    <dxf>
      <alignment wrapText="1"/>
    </dxf>
    <dxf>
      <alignment wrapText="1"/>
    </dxf>
    <dxf>
      <alignment vertical="center"/>
    </dxf>
    <dxf>
      <alignment horizontal="left"/>
    </dxf>
    <dxf>
      <alignment vertical="bottom"/>
    </dxf>
    <dxf>
      <alignment vertical="bottom"/>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border>
        <left style="hair">
          <color theme="4" tint="0.39997558519241921"/>
        </left>
        <right style="hair">
          <color theme="4" tint="0.39997558519241921"/>
        </right>
        <top style="hair">
          <color theme="4" tint="0.39997558519241921"/>
        </top>
        <bottom style="hair">
          <color theme="4" tint="0.39997558519241921"/>
        </bottom>
        <vertical style="hair">
          <color theme="4" tint="0.39997558519241921"/>
        </vertical>
        <horizontal style="hair">
          <color theme="4" tint="0.39997558519241921"/>
        </horizontal>
      </border>
    </dxf>
    <dxf>
      <numFmt numFmtId="165" formatCode="_(* #,##0_);_(* \(#,##0\);_(* &quot;-&quot;??_);_(@_)"/>
    </dxf>
    <dxf>
      <numFmt numFmtId="165" formatCode="_(* #,##0_);_(* \(#,##0\);_(* &quot;-&quot;??_);_(@_)"/>
    </dxf>
    <dxf>
      <alignment vertical="center"/>
    </dxf>
    <dxf>
      <alignment vertical="center"/>
    </dxf>
    <dxf>
      <alignment horizontal="center"/>
    </dxf>
    <dxf>
      <alignment horizontal="center"/>
    </dxf>
    <dxf>
      <alignment horizontal="center"/>
    </dxf>
    <dxf>
      <alignment horizontal="center"/>
    </dxf>
    <dxf>
      <alignment vertical="center"/>
    </dxf>
    <dxf>
      <alignment vertical="center"/>
    </dxf>
    <dxf>
      <alignment horizontal="center" vertical="center"/>
    </dxf>
    <dxf>
      <alignment horizontal="center" vertical="cent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rgb="FF9AC87A"/>
        </patternFill>
      </fill>
    </dxf>
    <dxf>
      <font>
        <color theme="1"/>
      </font>
      <border>
        <left style="hair">
          <color theme="9"/>
        </left>
        <right style="hair">
          <color theme="9"/>
        </right>
        <top style="hair">
          <color theme="9"/>
        </top>
        <bottom style="hair">
          <color theme="9"/>
        </bottom>
        <vertical style="hair">
          <color theme="9"/>
        </vertical>
        <horizontal style="hair">
          <color theme="9"/>
        </horizontal>
      </border>
    </dxf>
    <dxf>
      <font>
        <b/>
        <color theme="1"/>
      </font>
      <border>
        <bottom style="thin">
          <color theme="4"/>
        </bottom>
        <vertical/>
        <horizontal/>
      </border>
    </dxf>
    <dxf>
      <font>
        <color theme="1"/>
      </font>
      <border diagonalUp="0" diagonalDown="0">
        <left/>
        <right/>
        <top/>
        <bottom/>
        <vertical/>
        <horizontal/>
      </border>
    </dxf>
  </dxfs>
  <tableStyles count="2" defaultTableStyle="TableStyleMedium2" defaultPivotStyle="PivotStyleLight16">
    <tableStyle name="SlicerStyleLight1 2" pivot="0" table="0" count="10" xr9:uid="{D465990B-F7FA-44A7-B73E-3EAA4ECB3E29}">
      <tableStyleElement type="wholeTable" dxfId="126"/>
      <tableStyleElement type="headerRow" dxfId="125"/>
    </tableStyle>
    <tableStyle name="TableStyleLight14 2 2" pivot="0" count="9" xr9:uid="{59D831BF-8159-40BA-9B10-1C466C8817EF}">
      <tableStyleElement type="wholeTable" dxfId="124"/>
      <tableStyleElement type="headerRow" dxfId="123"/>
      <tableStyleElement type="totalRow" dxfId="122"/>
      <tableStyleElement type="firstColumn" dxfId="121"/>
      <tableStyleElement type="lastColumn" dxfId="120"/>
      <tableStyleElement type="firstRowStripe" dxfId="119"/>
      <tableStyleElement type="secondRowStripe" dxfId="118"/>
      <tableStyleElement type="firstColumnStripe" dxfId="117"/>
      <tableStyleElement type="secondColumnStripe" dxfId="116"/>
    </tableStyle>
  </tableStyles>
  <colors>
    <mruColors>
      <color rgb="FFFF3333"/>
      <color rgb="FF9AC87A"/>
      <color rgb="FF8CC068"/>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7"/>
    </mc:Choice>
    <mc:Fallback>
      <c:style val="7"/>
    </mc:Fallback>
  </mc:AlternateContent>
  <c:pivotSource>
    <c:name>[Phạm Thị Trà My_Quản lý dữ liệu bằng Excel.xlsx]Xử lý số liệu!Biểu đồ 1</c:name>
    <c:fmtId val="0"/>
  </c:pivotSource>
  <c:chart>
    <c:title>
      <c:tx>
        <c:rich>
          <a:bodyPr rot="0" spcFirstLastPara="1" vertOverflow="ellipsis" vert="horz" wrap="square" anchor="ctr" anchorCtr="1"/>
          <a:lstStyle/>
          <a:p>
            <a:pPr>
              <a:defRPr sz="1600" b="1" i="0" u="none" strike="noStrike" kern="1200" baseline="0">
                <a:solidFill>
                  <a:schemeClr val="bg1">
                    <a:lumMod val="50000"/>
                  </a:schemeClr>
                </a:solidFill>
                <a:latin typeface="+mn-lt"/>
                <a:ea typeface="+mn-ea"/>
                <a:cs typeface="+mn-cs"/>
              </a:defRPr>
            </a:pPr>
            <a:r>
              <a:rPr lang="en-US" sz="1300" i="1">
                <a:solidFill>
                  <a:schemeClr val="bg1">
                    <a:lumMod val="50000"/>
                  </a:schemeClr>
                </a:solidFill>
                <a:latin typeface="Arial" panose="020B0604020202020204" pitchFamily="34" charset="0"/>
                <a:cs typeface="Arial" panose="020B0604020202020204" pitchFamily="34" charset="0"/>
              </a:rPr>
              <a:t>Biểu</a:t>
            </a:r>
            <a:r>
              <a:rPr lang="en-US" sz="1300" i="1" baseline="0">
                <a:solidFill>
                  <a:schemeClr val="bg1">
                    <a:lumMod val="50000"/>
                  </a:schemeClr>
                </a:solidFill>
                <a:latin typeface="Arial" panose="020B0604020202020204" pitchFamily="34" charset="0"/>
                <a:cs typeface="Arial" panose="020B0604020202020204" pitchFamily="34" charset="0"/>
              </a:rPr>
              <a:t> đồ 1: </a:t>
            </a:r>
            <a:r>
              <a:rPr lang="en-US" sz="1300" i="1">
                <a:solidFill>
                  <a:schemeClr val="bg1">
                    <a:lumMod val="50000"/>
                  </a:schemeClr>
                </a:solidFill>
                <a:latin typeface="Arial" panose="020B0604020202020204" pitchFamily="34" charset="0"/>
                <a:cs typeface="Arial" panose="020B0604020202020204" pitchFamily="34" charset="0"/>
              </a:rPr>
              <a:t>Tình</a:t>
            </a:r>
            <a:r>
              <a:rPr lang="en-US" sz="1300" i="1" baseline="0">
                <a:solidFill>
                  <a:schemeClr val="bg1">
                    <a:lumMod val="50000"/>
                  </a:schemeClr>
                </a:solidFill>
                <a:latin typeface="Arial" panose="020B0604020202020204" pitchFamily="34" charset="0"/>
                <a:cs typeface="Arial" panose="020B0604020202020204" pitchFamily="34" charset="0"/>
              </a:rPr>
              <a:t> hình doanh thu của các cửa hàng</a:t>
            </a:r>
            <a:endParaRPr lang="en-US" sz="1300" i="1">
              <a:solidFill>
                <a:schemeClr val="bg1">
                  <a:lumMod val="50000"/>
                </a:schemeClr>
              </a:solidFill>
              <a:latin typeface="Arial" panose="020B0604020202020204" pitchFamily="34" charset="0"/>
              <a:cs typeface="Arial" panose="020B0604020202020204" pitchFamily="34" charset="0"/>
            </a:endParaRPr>
          </a:p>
        </c:rich>
      </c:tx>
      <c:layout>
        <c:manualLayout>
          <c:xMode val="edge"/>
          <c:yMode val="edge"/>
          <c:x val="7.3327865266841638E-2"/>
          <c:y val="2.1351117168046295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bg1">
                  <a:lumMod val="50000"/>
                </a:schemeClr>
              </a:solidFill>
              <a:latin typeface="+mn-lt"/>
              <a:ea typeface="+mn-ea"/>
              <a:cs typeface="+mn-cs"/>
            </a:defRPr>
          </a:pPr>
          <a:endParaRPr lang="en-US"/>
        </a:p>
      </c:txPr>
    </c:title>
    <c:autoTitleDeleted val="0"/>
    <c:pivotFmts>
      <c:pivotFmt>
        <c:idx val="0"/>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bg1">
              <a:lumMod val="8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lumMod val="75000"/>
            </a:schemeClr>
          </a:solidFill>
          <a:ln>
            <a:noFill/>
          </a:ln>
          <a:effectLst/>
        </c:spPr>
      </c:pivotFmt>
    </c:pivotFmts>
    <c:plotArea>
      <c:layout>
        <c:manualLayout>
          <c:layoutTarget val="inner"/>
          <c:xMode val="edge"/>
          <c:yMode val="edge"/>
          <c:x val="0"/>
          <c:y val="0.26198705436023073"/>
          <c:w val="0.92850852935725281"/>
          <c:h val="0.63847732228966436"/>
        </c:manualLayout>
      </c:layout>
      <c:barChart>
        <c:barDir val="col"/>
        <c:grouping val="clustered"/>
        <c:varyColors val="0"/>
        <c:ser>
          <c:idx val="0"/>
          <c:order val="0"/>
          <c:tx>
            <c:strRef>
              <c:f>'Xử lý số liệu'!$C$27</c:f>
              <c:strCache>
                <c:ptCount val="1"/>
                <c:pt idx="0">
                  <c:v>Tổng</c:v>
                </c:pt>
              </c:strCache>
            </c:strRef>
          </c:tx>
          <c:spPr>
            <a:solidFill>
              <a:schemeClr val="bg1">
                <a:lumMod val="85000"/>
              </a:schemeClr>
            </a:solidFill>
            <a:ln>
              <a:noFill/>
            </a:ln>
            <a:effectLst/>
          </c:spPr>
          <c:invertIfNegative val="0"/>
          <c:dPt>
            <c:idx val="2"/>
            <c:invertIfNegative val="0"/>
            <c:bubble3D val="0"/>
            <c:spPr>
              <a:solidFill>
                <a:schemeClr val="accent1">
                  <a:lumMod val="75000"/>
                </a:schemeClr>
              </a:solidFill>
              <a:ln>
                <a:noFill/>
              </a:ln>
              <a:effectLst/>
            </c:spPr>
            <c:extLst>
              <c:ext xmlns:c16="http://schemas.microsoft.com/office/drawing/2014/chart" uri="{C3380CC4-5D6E-409C-BE32-E72D297353CC}">
                <c16:uniqueId val="{00000001-5428-4752-8546-012F4BD3123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'Xử lý số liệu'!$B$28:$B$32</c:f>
              <c:strCache>
                <c:ptCount val="5"/>
                <c:pt idx="0">
                  <c:v>CH 1</c:v>
                </c:pt>
                <c:pt idx="1">
                  <c:v>CH 2</c:v>
                </c:pt>
                <c:pt idx="2">
                  <c:v>CH 3</c:v>
                </c:pt>
                <c:pt idx="3">
                  <c:v>CH 4</c:v>
                </c:pt>
                <c:pt idx="4">
                  <c:v>CH 5</c:v>
                </c:pt>
              </c:strCache>
            </c:strRef>
          </c:cat>
          <c:val>
            <c:numRef>
              <c:f>'Xử lý số liệu'!$C$28:$C$32</c:f>
              <c:numCache>
                <c:formatCode>_(* #,##0_);_(* \(#,##0\);_(* "-"??_);_(@_)</c:formatCode>
                <c:ptCount val="5"/>
                <c:pt idx="0">
                  <c:v>104311299</c:v>
                </c:pt>
                <c:pt idx="1">
                  <c:v>64574085</c:v>
                </c:pt>
                <c:pt idx="2">
                  <c:v>37429512</c:v>
                </c:pt>
                <c:pt idx="3">
                  <c:v>61118544</c:v>
                </c:pt>
                <c:pt idx="4">
                  <c:v>61067068</c:v>
                </c:pt>
              </c:numCache>
            </c:numRef>
          </c:val>
          <c:extLst>
            <c:ext xmlns:c16="http://schemas.microsoft.com/office/drawing/2014/chart" uri="{C3380CC4-5D6E-409C-BE32-E72D297353CC}">
              <c16:uniqueId val="{00000008-5AAA-442D-BF3B-36C31A46FCEE}"/>
            </c:ext>
          </c:extLst>
        </c:ser>
        <c:dLbls>
          <c:showLegendKey val="0"/>
          <c:showVal val="0"/>
          <c:showCatName val="0"/>
          <c:showSerName val="0"/>
          <c:showPercent val="0"/>
          <c:showBubbleSize val="0"/>
        </c:dLbls>
        <c:gapWidth val="100"/>
        <c:overlap val="-24"/>
        <c:axId val="552197784"/>
        <c:axId val="552198112"/>
      </c:barChart>
      <c:catAx>
        <c:axId val="552197784"/>
        <c:scaling>
          <c:orientation val="minMax"/>
        </c:scaling>
        <c:delete val="0"/>
        <c:axPos val="b"/>
        <c:numFmt formatCode="General" sourceLinked="1"/>
        <c:majorTickMark val="none"/>
        <c:minorTickMark val="none"/>
        <c:tickLblPos val="nextTo"/>
        <c:spPr>
          <a:noFill/>
          <a:ln w="1270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crossAx val="552198112"/>
        <c:crosses val="autoZero"/>
        <c:auto val="1"/>
        <c:lblAlgn val="ctr"/>
        <c:lblOffset val="100"/>
        <c:noMultiLvlLbl val="0"/>
      </c:catAx>
      <c:valAx>
        <c:axId val="552198112"/>
        <c:scaling>
          <c:orientation val="minMax"/>
        </c:scaling>
        <c:delete val="1"/>
        <c:axPos val="l"/>
        <c:numFmt formatCode="_(* #,##0_);_(* \(#,##0\);_(* &quot;-&quot;??_);_(@_)" sourceLinked="1"/>
        <c:majorTickMark val="none"/>
        <c:minorTickMark val="none"/>
        <c:tickLblPos val="nextTo"/>
        <c:crossAx val="552197784"/>
        <c:crosses val="autoZero"/>
        <c:crossBetween val="between"/>
        <c:majorUnit val="2000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8"/>
    </mc:Choice>
    <mc:Fallback>
      <c:style val="8"/>
    </mc:Fallback>
  </mc:AlternateContent>
  <c:pivotSource>
    <c:name>[Phạm Thị Trà My_Quản lý dữ liệu bằng Excel.xlsx]Xử lý số liệu!Biểu đồ 2</c:name>
    <c:fmtId val="0"/>
  </c:pivotSource>
  <c:chart>
    <c:title>
      <c:tx>
        <c:rich>
          <a:bodyPr rot="0" spcFirstLastPara="1" vertOverflow="ellipsis" vert="horz" wrap="square" anchor="ctr" anchorCtr="1"/>
          <a:lstStyle/>
          <a:p>
            <a:pPr>
              <a:defRPr sz="1300" b="1" i="1" u="none" strike="noStrike" kern="1200" spc="0" baseline="0">
                <a:solidFill>
                  <a:schemeClr val="bg1">
                    <a:lumMod val="50000"/>
                  </a:schemeClr>
                </a:solidFill>
                <a:latin typeface="Arial" panose="020B0604020202020204" pitchFamily="34" charset="0"/>
                <a:ea typeface="+mn-ea"/>
                <a:cs typeface="Arial" panose="020B0604020202020204" pitchFamily="34" charset="0"/>
              </a:defRPr>
            </a:pPr>
            <a:r>
              <a:rPr lang="en-US" sz="1300" b="1" i="1">
                <a:solidFill>
                  <a:schemeClr val="bg1">
                    <a:lumMod val="50000"/>
                  </a:schemeClr>
                </a:solidFill>
                <a:latin typeface="Arial" panose="020B0604020202020204" pitchFamily="34" charset="0"/>
                <a:cs typeface="Arial" panose="020B0604020202020204" pitchFamily="34" charset="0"/>
              </a:rPr>
              <a:t>Biểu</a:t>
            </a:r>
            <a:r>
              <a:rPr lang="en-US" sz="1300" b="1" i="1" baseline="0">
                <a:solidFill>
                  <a:schemeClr val="bg1">
                    <a:lumMod val="50000"/>
                  </a:schemeClr>
                </a:solidFill>
                <a:latin typeface="Arial" panose="020B0604020202020204" pitchFamily="34" charset="0"/>
                <a:cs typeface="Arial" panose="020B0604020202020204" pitchFamily="34" charset="0"/>
              </a:rPr>
              <a:t> đồ 2: </a:t>
            </a:r>
            <a:r>
              <a:rPr lang="en-US" sz="1300" b="1" i="1">
                <a:solidFill>
                  <a:schemeClr val="bg1">
                    <a:lumMod val="50000"/>
                  </a:schemeClr>
                </a:solidFill>
                <a:latin typeface="Arial" panose="020B0604020202020204" pitchFamily="34" charset="0"/>
                <a:cs typeface="Arial" panose="020B0604020202020204" pitchFamily="34" charset="0"/>
              </a:rPr>
              <a:t>Tình</a:t>
            </a:r>
            <a:r>
              <a:rPr lang="en-US" sz="1300" b="1" i="1" baseline="0">
                <a:solidFill>
                  <a:schemeClr val="bg1">
                    <a:lumMod val="50000"/>
                  </a:schemeClr>
                </a:solidFill>
                <a:latin typeface="Arial" panose="020B0604020202020204" pitchFamily="34" charset="0"/>
                <a:cs typeface="Arial" panose="020B0604020202020204" pitchFamily="34" charset="0"/>
              </a:rPr>
              <a:t> hình lợi nhuận của các cửa hàng</a:t>
            </a:r>
          </a:p>
        </c:rich>
      </c:tx>
      <c:layout>
        <c:manualLayout>
          <c:xMode val="edge"/>
          <c:yMode val="edge"/>
          <c:x val="0.12004219746921876"/>
          <c:y val="5.3204286964129488E-2"/>
        </c:manualLayout>
      </c:layout>
      <c:overlay val="0"/>
      <c:spPr>
        <a:noFill/>
        <a:ln>
          <a:noFill/>
        </a:ln>
        <a:effectLst/>
      </c:spPr>
      <c:txPr>
        <a:bodyPr rot="0" spcFirstLastPara="1" vertOverflow="ellipsis" vert="horz" wrap="square" anchor="ctr" anchorCtr="1"/>
        <a:lstStyle/>
        <a:p>
          <a:pPr>
            <a:defRPr sz="1300" b="1" i="1" u="none" strike="noStrike" kern="1200" spc="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lumMod val="60000"/>
              <a:lumOff val="40000"/>
            </a:schemeClr>
          </a:solidFill>
          <a:ln>
            <a:noFill/>
          </a:ln>
          <a:effectLst/>
        </c:spPr>
        <c:dLbl>
          <c:idx val="0"/>
          <c:layout>
            <c:manualLayout>
              <c:x val="6.3492063492063492E-3"/>
              <c:y val="-0.35719526294566745"/>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lumMod val="60000"/>
              <a:lumOff val="40000"/>
            </a:schemeClr>
          </a:solidFill>
          <a:ln>
            <a:noFill/>
          </a:ln>
          <a:effectLst/>
        </c:spPr>
        <c:dLbl>
          <c:idx val="0"/>
          <c:layout>
            <c:manualLayout>
              <c:x val="2.2222222222222223E-2"/>
              <c:y val="-0.32451256627810288"/>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3916650091844018E-3"/>
              <c:y val="-0.25293585581125211"/>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lumMod val="60000"/>
              <a:lumOff val="40000"/>
            </a:schemeClr>
          </a:solidFill>
          <a:ln>
            <a:noFill/>
          </a:ln>
          <a:effectLst/>
        </c:spPr>
        <c:dLbl>
          <c:idx val="0"/>
          <c:layout>
            <c:manualLayout>
              <c:x val="-3.1746031746031744E-2"/>
              <c:y val="-0.30633115878133627"/>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lumMod val="60000"/>
              <a:lumOff val="40000"/>
            </a:schemeClr>
          </a:solidFill>
          <a:ln>
            <a:noFill/>
          </a:ln>
          <a:effectLst/>
        </c:spPr>
        <c:dLbl>
          <c:idx val="0"/>
          <c:layout>
            <c:manualLayout>
              <c:x val="3.1746031746030584E-3"/>
              <c:y val="-0.29229040726419719"/>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bg1">
              <a:lumMod val="8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bg1">
              <a:lumMod val="85000"/>
            </a:schemeClr>
          </a:solidFill>
          <a:ln>
            <a:noFill/>
          </a:ln>
          <a:effectLst/>
        </c:spPr>
        <c:dLbl>
          <c:idx val="0"/>
          <c:layout>
            <c:manualLayout>
              <c:x val="-8.4595084006203124E-18"/>
              <c:y val="-0.3221731649824683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bg1">
              <a:lumMod val="85000"/>
            </a:schemeClr>
          </a:solidFill>
          <a:ln>
            <a:noFill/>
          </a:ln>
          <a:effectLst/>
        </c:spPr>
        <c:dLbl>
          <c:idx val="0"/>
          <c:layout>
            <c:manualLayout>
              <c:x val="-5.8698035824202039E-3"/>
              <c:y val="-0.2618444319590763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lumMod val="50000"/>
            </a:schemeClr>
          </a:solidFill>
          <a:ln>
            <a:noFill/>
          </a:ln>
          <a:effectLst/>
        </c:spPr>
        <c:dLbl>
          <c:idx val="0"/>
          <c:layout>
            <c:manualLayout>
              <c:x val="0"/>
              <c:y val="-0.2294716938488694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bg1">
              <a:lumMod val="85000"/>
            </a:schemeClr>
          </a:solidFill>
          <a:ln>
            <a:noFill/>
          </a:ln>
          <a:effectLst/>
        </c:spPr>
        <c:dLbl>
          <c:idx val="0"/>
          <c:layout>
            <c:manualLayout>
              <c:x val="2.535801036470514E-3"/>
              <c:y val="-0.25486836513653705"/>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bg1">
              <a:lumMod val="85000"/>
            </a:schemeClr>
          </a:solidFill>
          <a:ln>
            <a:noFill/>
          </a:ln>
          <a:effectLst/>
        </c:spPr>
        <c:dLbl>
          <c:idx val="0"/>
          <c:layout>
            <c:manualLayout>
              <c:x val="-5.3235495919651808E-4"/>
              <c:y val="-0.2928117703420867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01694437574412E-2"/>
          <c:y val="0.38647161375395811"/>
          <c:w val="0.80987530411876019"/>
          <c:h val="0.50721649649463885"/>
        </c:manualLayout>
      </c:layout>
      <c:barChart>
        <c:barDir val="col"/>
        <c:grouping val="stacked"/>
        <c:varyColors val="0"/>
        <c:ser>
          <c:idx val="0"/>
          <c:order val="0"/>
          <c:tx>
            <c:strRef>
              <c:f>'Xử lý số liệu'!$G$27</c:f>
              <c:strCache>
                <c:ptCount val="1"/>
                <c:pt idx="0">
                  <c:v>Tổng</c:v>
                </c:pt>
              </c:strCache>
            </c:strRef>
          </c:tx>
          <c:spPr>
            <a:solidFill>
              <a:schemeClr val="bg1">
                <a:lumMod val="85000"/>
              </a:schemeClr>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4-CECD-4DD5-A2C9-7F7755768367}"/>
              </c:ext>
            </c:extLst>
          </c:dPt>
          <c:dPt>
            <c:idx val="1"/>
            <c:invertIfNegative val="0"/>
            <c:bubble3D val="0"/>
            <c:spPr>
              <a:solidFill>
                <a:schemeClr val="bg1">
                  <a:lumMod val="85000"/>
                </a:schemeClr>
              </a:solidFill>
              <a:ln>
                <a:noFill/>
              </a:ln>
              <a:effectLst/>
            </c:spPr>
            <c:extLst>
              <c:ext xmlns:c16="http://schemas.microsoft.com/office/drawing/2014/chart" uri="{C3380CC4-5D6E-409C-BE32-E72D297353CC}">
                <c16:uniqueId val="{00000005-CECD-4DD5-A2C9-7F7755768367}"/>
              </c:ext>
            </c:extLst>
          </c:dPt>
          <c:dPt>
            <c:idx val="2"/>
            <c:invertIfNegative val="0"/>
            <c:bubble3D val="0"/>
            <c:spPr>
              <a:solidFill>
                <a:schemeClr val="accent1">
                  <a:lumMod val="50000"/>
                </a:schemeClr>
              </a:solidFill>
              <a:ln>
                <a:noFill/>
              </a:ln>
              <a:effectLst/>
            </c:spPr>
            <c:extLst>
              <c:ext xmlns:c16="http://schemas.microsoft.com/office/drawing/2014/chart" uri="{C3380CC4-5D6E-409C-BE32-E72D297353CC}">
                <c16:uniqueId val="{00000006-CECD-4DD5-A2C9-7F7755768367}"/>
              </c:ext>
            </c:extLst>
          </c:dPt>
          <c:dPt>
            <c:idx val="3"/>
            <c:invertIfNegative val="0"/>
            <c:bubble3D val="0"/>
            <c:spPr>
              <a:solidFill>
                <a:schemeClr val="bg1">
                  <a:lumMod val="85000"/>
                </a:schemeClr>
              </a:solidFill>
              <a:ln>
                <a:noFill/>
              </a:ln>
              <a:effectLst/>
            </c:spPr>
            <c:extLst>
              <c:ext xmlns:c16="http://schemas.microsoft.com/office/drawing/2014/chart" uri="{C3380CC4-5D6E-409C-BE32-E72D297353CC}">
                <c16:uniqueId val="{00000007-CECD-4DD5-A2C9-7F7755768367}"/>
              </c:ext>
            </c:extLst>
          </c:dPt>
          <c:dPt>
            <c:idx val="4"/>
            <c:invertIfNegative val="0"/>
            <c:bubble3D val="0"/>
            <c:spPr>
              <a:solidFill>
                <a:schemeClr val="bg1">
                  <a:lumMod val="85000"/>
                </a:schemeClr>
              </a:solidFill>
              <a:ln>
                <a:noFill/>
              </a:ln>
              <a:effectLst/>
            </c:spPr>
            <c:extLst>
              <c:ext xmlns:c16="http://schemas.microsoft.com/office/drawing/2014/chart" uri="{C3380CC4-5D6E-409C-BE32-E72D297353CC}">
                <c16:uniqueId val="{00000008-CECD-4DD5-A2C9-7F7755768367}"/>
              </c:ext>
            </c:extLst>
          </c:dPt>
          <c:dLbls>
            <c:dLbl>
              <c:idx val="0"/>
              <c:layout>
                <c:manualLayout>
                  <c:x val="-8.4595084006203124E-18"/>
                  <c:y val="-0.3221731649824683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ECD-4DD5-A2C9-7F7755768367}"/>
                </c:ext>
              </c:extLst>
            </c:dLbl>
            <c:dLbl>
              <c:idx val="1"/>
              <c:layout>
                <c:manualLayout>
                  <c:x val="-5.8698035824202039E-3"/>
                  <c:y val="-0.2618444319590763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ECD-4DD5-A2C9-7F7755768367}"/>
                </c:ext>
              </c:extLst>
            </c:dLbl>
            <c:dLbl>
              <c:idx val="2"/>
              <c:layout>
                <c:manualLayout>
                  <c:x val="0"/>
                  <c:y val="-0.2294716938488694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ECD-4DD5-A2C9-7F7755768367}"/>
                </c:ext>
              </c:extLst>
            </c:dLbl>
            <c:dLbl>
              <c:idx val="3"/>
              <c:layout>
                <c:manualLayout>
                  <c:x val="2.535801036470514E-3"/>
                  <c:y val="-0.2548683651365370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ECD-4DD5-A2C9-7F7755768367}"/>
                </c:ext>
              </c:extLst>
            </c:dLbl>
            <c:dLbl>
              <c:idx val="4"/>
              <c:layout>
                <c:manualLayout>
                  <c:x val="-5.3235495919651808E-4"/>
                  <c:y val="-0.292811770342086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ECD-4DD5-A2C9-7F77557683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'Xử lý số liệu'!$F$28:$F$32</c:f>
              <c:strCache>
                <c:ptCount val="5"/>
                <c:pt idx="0">
                  <c:v>CH 1</c:v>
                </c:pt>
                <c:pt idx="1">
                  <c:v>CH 2</c:v>
                </c:pt>
                <c:pt idx="2">
                  <c:v>CH 3</c:v>
                </c:pt>
                <c:pt idx="3">
                  <c:v>CH 4</c:v>
                </c:pt>
                <c:pt idx="4">
                  <c:v>CH 5</c:v>
                </c:pt>
              </c:strCache>
            </c:strRef>
          </c:cat>
          <c:val>
            <c:numRef>
              <c:f>'Xử lý số liệu'!$G$28:$G$32</c:f>
              <c:numCache>
                <c:formatCode>_(* #,##0_);_(* \(#,##0\);_(* "-"??_);_(@_)</c:formatCode>
                <c:ptCount val="5"/>
                <c:pt idx="0">
                  <c:v>6258890</c:v>
                </c:pt>
                <c:pt idx="1">
                  <c:v>3874447</c:v>
                </c:pt>
                <c:pt idx="2">
                  <c:v>1871508</c:v>
                </c:pt>
                <c:pt idx="3">
                  <c:v>3667115</c:v>
                </c:pt>
                <c:pt idx="4">
                  <c:v>3664132</c:v>
                </c:pt>
              </c:numCache>
            </c:numRef>
          </c:val>
          <c:extLst>
            <c:ext xmlns:c16="http://schemas.microsoft.com/office/drawing/2014/chart" uri="{C3380CC4-5D6E-409C-BE32-E72D297353CC}">
              <c16:uniqueId val="{00000003-CECD-4DD5-A2C9-7F7755768367}"/>
            </c:ext>
          </c:extLst>
        </c:ser>
        <c:dLbls>
          <c:showLegendKey val="0"/>
          <c:showVal val="1"/>
          <c:showCatName val="0"/>
          <c:showSerName val="0"/>
          <c:showPercent val="0"/>
          <c:showBubbleSize val="0"/>
        </c:dLbls>
        <c:gapWidth val="150"/>
        <c:overlap val="100"/>
        <c:axId val="547099800"/>
        <c:axId val="547094880"/>
      </c:barChart>
      <c:catAx>
        <c:axId val="547099800"/>
        <c:scaling>
          <c:orientation val="minMax"/>
        </c:scaling>
        <c:delete val="0"/>
        <c:axPos val="b"/>
        <c:numFmt formatCode="General" sourceLinked="1"/>
        <c:majorTickMark val="none"/>
        <c:minorTickMark val="none"/>
        <c:tickLblPos val="nextTo"/>
        <c:spPr>
          <a:noFill/>
          <a:ln w="12700"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7094880"/>
        <c:crosses val="autoZero"/>
        <c:auto val="1"/>
        <c:lblAlgn val="ctr"/>
        <c:lblOffset val="100"/>
        <c:noMultiLvlLbl val="0"/>
      </c:catAx>
      <c:valAx>
        <c:axId val="547094880"/>
        <c:scaling>
          <c:orientation val="minMax"/>
        </c:scaling>
        <c:delete val="1"/>
        <c:axPos val="l"/>
        <c:numFmt formatCode="_(* #,##0_);_(* \(#,##0\);_(* &quot;-&quot;??_);_(@_)" sourceLinked="1"/>
        <c:majorTickMark val="none"/>
        <c:minorTickMark val="none"/>
        <c:tickLblPos val="nextTo"/>
        <c:crossAx val="547099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7"/>
    </mc:Choice>
    <mc:Fallback>
      <c:style val="7"/>
    </mc:Fallback>
  </mc:AlternateContent>
  <c:pivotSource>
    <c:name>[Phạm Thị Trà My_Quản lý dữ liệu bằng Excel.xlsx]Xử lý số liệu!Biểu đồ 3</c:name>
    <c:fmtId val="0"/>
  </c:pivotSource>
  <c:chart>
    <c:title>
      <c:tx>
        <c:rich>
          <a:bodyPr rot="0" spcFirstLastPara="1" vertOverflow="ellipsis" vert="horz" wrap="square" anchor="ctr" anchorCtr="1"/>
          <a:lstStyle/>
          <a:p>
            <a:pPr>
              <a:defRPr sz="1200" b="1" i="0" u="none" strike="noStrike" kern="1200" spc="0" baseline="0">
                <a:solidFill>
                  <a:schemeClr val="bg1">
                    <a:lumMod val="50000"/>
                  </a:schemeClr>
                </a:solidFill>
                <a:latin typeface="Arial" panose="020B0604020202020204" pitchFamily="34" charset="0"/>
                <a:ea typeface="+mn-ea"/>
                <a:cs typeface="Arial" panose="020B0604020202020204" pitchFamily="34" charset="0"/>
              </a:defRPr>
            </a:pPr>
            <a:r>
              <a:rPr lang="en-US" sz="1200" b="1">
                <a:solidFill>
                  <a:schemeClr val="bg1">
                    <a:lumMod val="50000"/>
                  </a:schemeClr>
                </a:solidFill>
                <a:latin typeface="Arial" panose="020B0604020202020204" pitchFamily="34" charset="0"/>
                <a:cs typeface="Arial" panose="020B0604020202020204" pitchFamily="34" charset="0"/>
              </a:rPr>
              <a:t>Biểu</a:t>
            </a:r>
            <a:r>
              <a:rPr lang="en-US" sz="1200" b="1" baseline="0">
                <a:solidFill>
                  <a:schemeClr val="bg1">
                    <a:lumMod val="50000"/>
                  </a:schemeClr>
                </a:solidFill>
                <a:latin typeface="Arial" panose="020B0604020202020204" pitchFamily="34" charset="0"/>
                <a:cs typeface="Arial" panose="020B0604020202020204" pitchFamily="34" charset="0"/>
              </a:rPr>
              <a:t> đồ 3: </a:t>
            </a:r>
            <a:r>
              <a:rPr lang="en-US" sz="1200" b="1">
                <a:solidFill>
                  <a:schemeClr val="bg1">
                    <a:lumMod val="50000"/>
                  </a:schemeClr>
                </a:solidFill>
                <a:latin typeface="Arial" panose="020B0604020202020204" pitchFamily="34" charset="0"/>
                <a:cs typeface="Arial" panose="020B0604020202020204" pitchFamily="34" charset="0"/>
              </a:rPr>
              <a:t>Lượng</a:t>
            </a:r>
            <a:r>
              <a:rPr lang="en-US" sz="1200" b="1" baseline="0">
                <a:solidFill>
                  <a:schemeClr val="bg1">
                    <a:lumMod val="50000"/>
                  </a:schemeClr>
                </a:solidFill>
                <a:latin typeface="Arial" panose="020B0604020202020204" pitchFamily="34" charset="0"/>
                <a:cs typeface="Arial" panose="020B0604020202020204" pitchFamily="34" charset="0"/>
              </a:rPr>
              <a:t> khách hàng đến các cửa hàng</a:t>
            </a:r>
            <a:endParaRPr lang="en-US" sz="1200" b="1">
              <a:solidFill>
                <a:schemeClr val="bg1">
                  <a:lumMod val="50000"/>
                </a:schemeClr>
              </a:solidFill>
              <a:latin typeface="Arial" panose="020B0604020202020204" pitchFamily="34" charset="0"/>
              <a:cs typeface="Arial" panose="020B0604020202020204" pitchFamily="34" charset="0"/>
            </a:endParaRPr>
          </a:p>
        </c:rich>
      </c:tx>
      <c:layout>
        <c:manualLayout>
          <c:xMode val="edge"/>
          <c:yMode val="edge"/>
          <c:x val="7.631844366053088E-2"/>
          <c:y val="1.58205969003623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accent5"/>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marker>
          <c:symbol val="none"/>
        </c:marker>
        <c:dLbl>
          <c:idx val="0"/>
          <c:spPr>
            <a:solidFill>
              <a:sysClr val="window" lastClr="FFFFFF"/>
            </a:solidFill>
            <a:ln>
              <a:solidFill>
                <a:sysClr val="window" lastClr="FFFFFF">
                  <a:lumMod val="50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
        <c:spPr>
          <a:solidFill>
            <a:schemeClr val="accent5"/>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dLbl>
          <c:idx val="0"/>
          <c:layout>
            <c:manualLayout>
              <c:x val="5.2416052416052294E-2"/>
              <c:y val="-3.5141664836371621E-2"/>
            </c:manualLayout>
          </c:layout>
          <c:spPr>
            <a:solidFill>
              <a:sysClr val="window" lastClr="FFFFFF"/>
            </a:solidFill>
            <a:ln>
              <a:solidFill>
                <a:sysClr val="window" lastClr="FFFFFF">
                  <a:lumMod val="50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2"/>
        <c:spPr>
          <a:solidFill>
            <a:schemeClr val="accent5">
              <a:tint val="77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dLbl>
          <c:idx val="0"/>
          <c:layout>
            <c:manualLayout>
              <c:x val="-6.5520065520065524E-3"/>
              <c:y val="-6.14979134636503E-2"/>
            </c:manualLayout>
          </c:layout>
          <c:spPr>
            <a:solidFill>
              <a:sysClr val="window" lastClr="FFFFFF"/>
            </a:solidFill>
            <a:ln>
              <a:solidFill>
                <a:sysClr val="window" lastClr="FFFFFF">
                  <a:lumMod val="50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3"/>
        <c:spPr>
          <a:solidFill>
            <a:schemeClr val="accent5">
              <a:tint val="54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pivotFmt>
      <c:pivotFmt>
        <c:idx val="4"/>
        <c:spPr>
          <a:solidFill>
            <a:schemeClr val="accent5">
              <a:shade val="76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pivotFmt>
      <c:pivotFmt>
        <c:idx val="5"/>
        <c:spPr>
          <a:solidFill>
            <a:schemeClr val="accent5">
              <a:shade val="53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pivotFmt>
    </c:pivotFmts>
    <c:view3D>
      <c:rotX val="30"/>
      <c:rotY val="164"/>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675998585913628E-2"/>
          <c:y val="0.2914760257353517"/>
          <c:w val="0.79361179361179357"/>
          <c:h val="0.64890209244246599"/>
        </c:manualLayout>
      </c:layout>
      <c:pie3DChart>
        <c:varyColors val="1"/>
        <c:ser>
          <c:idx val="0"/>
          <c:order val="0"/>
          <c:tx>
            <c:strRef>
              <c:f>'Xử lý số liệu'!$K$27</c:f>
              <c:strCache>
                <c:ptCount val="1"/>
                <c:pt idx="0">
                  <c:v>Tổng</c:v>
                </c:pt>
              </c:strCache>
            </c:strRef>
          </c:tx>
          <c:spPr>
            <a:effectLst>
              <a:outerShdw blurRad="50800" dist="50800" dir="5400000" sx="1000" sy="1000" algn="ctr" rotWithShape="0">
                <a:srgbClr val="000000">
                  <a:alpha val="0"/>
                </a:srgbClr>
              </a:outerShdw>
            </a:effectLst>
            <a:scene3d>
              <a:camera prst="orthographicFront"/>
              <a:lightRig rig="threePt" dir="t"/>
            </a:scene3d>
            <a:sp3d>
              <a:bevelT w="152400" h="50800" prst="softRound"/>
              <a:bevelB w="114300" prst="hardEdge"/>
            </a:sp3d>
          </c:spPr>
          <c:dPt>
            <c:idx val="0"/>
            <c:bubble3D val="0"/>
            <c:spPr>
              <a:solidFill>
                <a:schemeClr val="accent5">
                  <a:tint val="54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extLst>
              <c:ext xmlns:c16="http://schemas.microsoft.com/office/drawing/2014/chart" uri="{C3380CC4-5D6E-409C-BE32-E72D297353CC}">
                <c16:uniqueId val="{00000001-FA7E-42F7-BD35-902805742D3C}"/>
              </c:ext>
            </c:extLst>
          </c:dPt>
          <c:dPt>
            <c:idx val="1"/>
            <c:bubble3D val="0"/>
            <c:spPr>
              <a:solidFill>
                <a:schemeClr val="accent5">
                  <a:tint val="77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extLst>
              <c:ext xmlns:c16="http://schemas.microsoft.com/office/drawing/2014/chart" uri="{C3380CC4-5D6E-409C-BE32-E72D297353CC}">
                <c16:uniqueId val="{00000003-FA7E-42F7-BD35-902805742D3C}"/>
              </c:ext>
            </c:extLst>
          </c:dPt>
          <c:dPt>
            <c:idx val="2"/>
            <c:bubble3D val="0"/>
            <c:explosion val="6"/>
            <c:spPr>
              <a:solidFill>
                <a:schemeClr val="accent5"/>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extLst>
              <c:ext xmlns:c16="http://schemas.microsoft.com/office/drawing/2014/chart" uri="{C3380CC4-5D6E-409C-BE32-E72D297353CC}">
                <c16:uniqueId val="{00000005-FA7E-42F7-BD35-902805742D3C}"/>
              </c:ext>
            </c:extLst>
          </c:dPt>
          <c:dPt>
            <c:idx val="3"/>
            <c:bubble3D val="0"/>
            <c:spPr>
              <a:solidFill>
                <a:schemeClr val="accent5">
                  <a:shade val="76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extLst>
              <c:ext xmlns:c16="http://schemas.microsoft.com/office/drawing/2014/chart" uri="{C3380CC4-5D6E-409C-BE32-E72D297353CC}">
                <c16:uniqueId val="{00000007-FA7E-42F7-BD35-902805742D3C}"/>
              </c:ext>
            </c:extLst>
          </c:dPt>
          <c:dPt>
            <c:idx val="4"/>
            <c:bubble3D val="0"/>
            <c:spPr>
              <a:solidFill>
                <a:schemeClr val="accent5">
                  <a:shade val="53000"/>
                </a:schemeClr>
              </a:solidFill>
              <a:ln w="25400">
                <a:solidFill>
                  <a:schemeClr val="lt1"/>
                </a:solidFill>
              </a:ln>
              <a:effectLst>
                <a:outerShdw blurRad="50800" dist="50800" dir="5400000" sx="1000" sy="1000" algn="ctr" rotWithShape="0">
                  <a:srgbClr val="000000">
                    <a:alpha val="0"/>
                  </a:srgbClr>
                </a:outerShdw>
              </a:effectLst>
              <a:scene3d>
                <a:camera prst="orthographicFront"/>
                <a:lightRig rig="threePt" dir="t"/>
              </a:scene3d>
              <a:sp3d contourW="25400">
                <a:bevelT w="152400" h="50800" prst="softRound"/>
                <a:bevelB w="114300" prst="hardEdge"/>
                <a:contourClr>
                  <a:schemeClr val="lt1"/>
                </a:contourClr>
              </a:sp3d>
            </c:spPr>
            <c:extLst>
              <c:ext xmlns:c16="http://schemas.microsoft.com/office/drawing/2014/chart" uri="{C3380CC4-5D6E-409C-BE32-E72D297353CC}">
                <c16:uniqueId val="{00000009-FA7E-42F7-BD35-902805742D3C}"/>
              </c:ext>
            </c:extLst>
          </c:dPt>
          <c:dLbls>
            <c:dLbl>
              <c:idx val="1"/>
              <c:layout>
                <c:manualLayout>
                  <c:x val="-6.5520065520065524E-3"/>
                  <c:y val="-6.1497913463650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A7E-42F7-BD35-902805742D3C}"/>
                </c:ext>
              </c:extLst>
            </c:dLbl>
            <c:dLbl>
              <c:idx val="2"/>
              <c:layout>
                <c:manualLayout>
                  <c:x val="5.2416052416052294E-2"/>
                  <c:y val="-3.51416648363716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A7E-42F7-BD35-902805742D3C}"/>
                </c:ext>
              </c:extLst>
            </c:dLbl>
            <c:spPr>
              <a:solidFill>
                <a:sysClr val="window" lastClr="FFFFFF"/>
              </a:solidFill>
              <a:ln>
                <a:solidFill>
                  <a:sysClr val="window" lastClr="FFFFFF">
                    <a:lumMod val="50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'Xử lý số liệu'!$J$28:$J$32</c:f>
              <c:strCache>
                <c:ptCount val="5"/>
                <c:pt idx="0">
                  <c:v>CH 1</c:v>
                </c:pt>
                <c:pt idx="1">
                  <c:v>CH 2</c:v>
                </c:pt>
                <c:pt idx="2">
                  <c:v>CH 3</c:v>
                </c:pt>
                <c:pt idx="3">
                  <c:v>CH 4</c:v>
                </c:pt>
                <c:pt idx="4">
                  <c:v>CH 5</c:v>
                </c:pt>
              </c:strCache>
            </c:strRef>
          </c:cat>
          <c:val>
            <c:numRef>
              <c:f>'Xử lý số liệu'!$K$28:$K$32</c:f>
              <c:numCache>
                <c:formatCode>_(* #,##0_);_(* \(#,##0\);_(* "-"??_);_(@_)</c:formatCode>
                <c:ptCount val="5"/>
                <c:pt idx="0">
                  <c:v>138</c:v>
                </c:pt>
                <c:pt idx="1">
                  <c:v>70</c:v>
                </c:pt>
                <c:pt idx="2">
                  <c:v>47</c:v>
                </c:pt>
                <c:pt idx="3">
                  <c:v>93</c:v>
                </c:pt>
                <c:pt idx="4">
                  <c:v>99</c:v>
                </c:pt>
              </c:numCache>
            </c:numRef>
          </c:val>
          <c:extLst>
            <c:ext xmlns:c16="http://schemas.microsoft.com/office/drawing/2014/chart" uri="{C3380CC4-5D6E-409C-BE32-E72D297353CC}">
              <c16:uniqueId val="{00000007-A626-4A54-83D5-6E10C80C01B3}"/>
            </c:ext>
          </c:extLst>
        </c:ser>
        <c:dLbls>
          <c:showLegendKey val="0"/>
          <c:showVal val="0"/>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[Phạm Thị Trà My_Quản lý dữ liệu bằng Excel.xlsx]Xử lý số liệu!Biểu đồ 4</c:name>
    <c:fmtId val="0"/>
  </c:pivotSource>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200" b="1" i="0" u="none" strike="noStrike" kern="1200" spc="0" baseline="0">
                <a:solidFill>
                  <a:schemeClr val="bg1">
                    <a:lumMod val="50000"/>
                  </a:schemeClr>
                </a:solidFill>
                <a:latin typeface="Arial" panose="020B0604020202020204" pitchFamily="34" charset="0"/>
                <a:ea typeface="+mn-ea"/>
                <a:cs typeface="Arial" panose="020B0604020202020204" pitchFamily="34" charset="0"/>
              </a:defRPr>
            </a:pPr>
            <a:r>
              <a:rPr lang="en-US" sz="1200" b="1" i="0" u="none" strike="noStrike" kern="1200" spc="0" baseline="0">
                <a:solidFill>
                  <a:schemeClr val="bg1">
                    <a:lumMod val="50000"/>
                  </a:schemeClr>
                </a:solidFill>
                <a:latin typeface="Arial" panose="020B0604020202020204" pitchFamily="34" charset="0"/>
                <a:ea typeface="+mn-ea"/>
                <a:cs typeface="Arial" panose="020B0604020202020204" pitchFamily="34" charset="0"/>
              </a:rPr>
              <a:t>Biểu đồ 4: Tình hình lợi nhuận qua các tháng</a:t>
            </a:r>
          </a:p>
        </c:rich>
      </c:tx>
      <c:layout>
        <c:manualLayout>
          <c:xMode val="edge"/>
          <c:yMode val="edge"/>
          <c:x val="0.19961944089377875"/>
          <c:y val="6.8140500260296707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200" b="1" i="0" u="none" strike="noStrike" kern="1200" spc="0" baseline="0">
              <a:solidFill>
                <a:schemeClr val="bg1">
                  <a:lumMod val="50000"/>
                </a:schemeClr>
              </a:solidFill>
              <a:latin typeface="Arial" panose="020B0604020202020204" pitchFamily="34" charset="0"/>
              <a:ea typeface="+mn-ea"/>
              <a:cs typeface="Arial" panose="020B0604020202020204" pitchFamily="34" charset="0"/>
            </a:defRPr>
          </a:pPr>
          <a:endParaRPr lang="en-US"/>
        </a:p>
      </c:txPr>
    </c:title>
    <c:autoTitleDeleted val="0"/>
    <c:pivotFmts>
      <c:pivotFmt>
        <c:idx val="0"/>
        <c:spPr>
          <a:solidFill>
            <a:schemeClr val="bg1">
              <a:lumMod val="8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0058736703631975"/>
          <c:y val="0.28122285331141417"/>
          <c:w val="0.87575469991850963"/>
          <c:h val="0.50624965199673078"/>
        </c:manualLayout>
      </c:layout>
      <c:barChart>
        <c:barDir val="col"/>
        <c:grouping val="clustered"/>
        <c:varyColors val="0"/>
        <c:ser>
          <c:idx val="0"/>
          <c:order val="0"/>
          <c:tx>
            <c:strRef>
              <c:f>'Xử lý số liệu'!$N$27</c:f>
              <c:strCache>
                <c:ptCount val="1"/>
                <c:pt idx="0">
                  <c:v>Tổng</c:v>
                </c:pt>
              </c:strCache>
            </c:strRef>
          </c:tx>
          <c:spPr>
            <a:solidFill>
              <a:schemeClr val="bg1">
                <a:lumMod val="85000"/>
              </a:schemeClr>
            </a:solidFill>
            <a:ln>
              <a:noFill/>
            </a:ln>
            <a:effectLst/>
          </c:spPr>
          <c:invertIfNegative val="0"/>
          <c:cat>
            <c:strRef>
              <c:f>'Xử lý số liệu'!$M$28:$M$39</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'Xử lý số liệu'!$N$28:$N$39</c:f>
              <c:numCache>
                <c:formatCode>General</c:formatCode>
                <c:ptCount val="12"/>
                <c:pt idx="0">
                  <c:v>18159026</c:v>
                </c:pt>
                <c:pt idx="1">
                  <c:v>16118469</c:v>
                </c:pt>
                <c:pt idx="2">
                  <c:v>17773147</c:v>
                </c:pt>
                <c:pt idx="3">
                  <c:v>16219149</c:v>
                </c:pt>
                <c:pt idx="4">
                  <c:v>18841648</c:v>
                </c:pt>
                <c:pt idx="5">
                  <c:v>19336092</c:v>
                </c:pt>
                <c:pt idx="6">
                  <c:v>17938855</c:v>
                </c:pt>
                <c:pt idx="7">
                  <c:v>18229717</c:v>
                </c:pt>
                <c:pt idx="8">
                  <c:v>18883867</c:v>
                </c:pt>
                <c:pt idx="9">
                  <c:v>16537614</c:v>
                </c:pt>
                <c:pt idx="10">
                  <c:v>18622711</c:v>
                </c:pt>
                <c:pt idx="11">
                  <c:v>20118681</c:v>
                </c:pt>
              </c:numCache>
            </c:numRef>
          </c:val>
          <c:extLst>
            <c:ext xmlns:c16="http://schemas.microsoft.com/office/drawing/2014/chart" uri="{C3380CC4-5D6E-409C-BE32-E72D297353CC}">
              <c16:uniqueId val="{00000000-2E1F-4F1E-B443-723497AE569D}"/>
            </c:ext>
          </c:extLst>
        </c:ser>
        <c:dLbls>
          <c:showLegendKey val="0"/>
          <c:showVal val="0"/>
          <c:showCatName val="0"/>
          <c:showSerName val="0"/>
          <c:showPercent val="0"/>
          <c:showBubbleSize val="0"/>
        </c:dLbls>
        <c:gapWidth val="89"/>
        <c:overlap val="-27"/>
        <c:axId val="766882400"/>
        <c:axId val="766885024"/>
      </c:barChart>
      <c:catAx>
        <c:axId val="76688240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885024"/>
        <c:crosses val="autoZero"/>
        <c:auto val="1"/>
        <c:lblAlgn val="ctr"/>
        <c:lblOffset val="100"/>
        <c:noMultiLvlLbl val="0"/>
      </c:catAx>
      <c:valAx>
        <c:axId val="766885024"/>
        <c:scaling>
          <c:orientation val="minMax"/>
        </c:scaling>
        <c:delete val="0"/>
        <c:axPos val="l"/>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688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5">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353785</xdr:colOff>
      <xdr:row>3</xdr:row>
      <xdr:rowOff>19050</xdr:rowOff>
    </xdr:from>
    <xdr:to>
      <xdr:col>3</xdr:col>
      <xdr:colOff>553356</xdr:colOff>
      <xdr:row>16</xdr:row>
      <xdr:rowOff>27174</xdr:rowOff>
    </xdr:to>
    <xdr:graphicFrame macro="">
      <xdr:nvGraphicFramePr>
        <xdr:cNvPr id="2" name="Biểu đồ 1">
          <a:extLst>
            <a:ext uri="{FF2B5EF4-FFF2-40B4-BE49-F238E27FC236}">
              <a16:creationId xmlns:a16="http://schemas.microsoft.com/office/drawing/2014/main" id="{8D1CDD5B-BF75-4877-A535-E9271B800D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580573</xdr:colOff>
      <xdr:row>2</xdr:row>
      <xdr:rowOff>134560</xdr:rowOff>
    </xdr:from>
    <xdr:to>
      <xdr:col>8</xdr:col>
      <xdr:colOff>544287</xdr:colOff>
      <xdr:row>16</xdr:row>
      <xdr:rowOff>89581</xdr:rowOff>
    </xdr:to>
    <xdr:graphicFrame macro="">
      <xdr:nvGraphicFramePr>
        <xdr:cNvPr id="4" name="Biểu đồ 2">
          <a:extLst>
            <a:ext uri="{FF2B5EF4-FFF2-40B4-BE49-F238E27FC236}">
              <a16:creationId xmlns:a16="http://schemas.microsoft.com/office/drawing/2014/main" id="{344250A7-9F31-4727-A2A2-B5171E1CF1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521760</xdr:colOff>
      <xdr:row>2</xdr:row>
      <xdr:rowOff>137582</xdr:rowOff>
    </xdr:from>
    <xdr:to>
      <xdr:col>11</xdr:col>
      <xdr:colOff>1315357</xdr:colOff>
      <xdr:row>19</xdr:row>
      <xdr:rowOff>46565</xdr:rowOff>
    </xdr:to>
    <xdr:graphicFrame macro="">
      <xdr:nvGraphicFramePr>
        <xdr:cNvPr id="5" name="Biểu đồ 3">
          <a:extLst>
            <a:ext uri="{FF2B5EF4-FFF2-40B4-BE49-F238E27FC236}">
              <a16:creationId xmlns:a16="http://schemas.microsoft.com/office/drawing/2014/main" id="{DA980B66-5898-4DD6-9984-B2CF914AEE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19</xdr:row>
      <xdr:rowOff>171148</xdr:rowOff>
    </xdr:from>
    <xdr:to>
      <xdr:col>10</xdr:col>
      <xdr:colOff>1768928</xdr:colOff>
      <xdr:row>23</xdr:row>
      <xdr:rowOff>10583</xdr:rowOff>
    </xdr:to>
    <mc:AlternateContent xmlns:mc="http://schemas.openxmlformats.org/markup-compatibility/2006" xmlns:a14="http://schemas.microsoft.com/office/drawing/2010/main">
      <mc:Choice Requires="a14">
        <xdr:graphicFrame macro="">
          <xdr:nvGraphicFramePr>
            <xdr:cNvPr id="9" name="Tháng">
              <a:extLst>
                <a:ext uri="{FF2B5EF4-FFF2-40B4-BE49-F238E27FC236}">
                  <a16:creationId xmlns:a16="http://schemas.microsoft.com/office/drawing/2014/main" id="{C224B174-73AD-41FC-B99F-1C56ADB854B0}"/>
                </a:ext>
              </a:extLst>
            </xdr:cNvPr>
            <xdr:cNvGraphicFramePr/>
          </xdr:nvGraphicFramePr>
          <xdr:xfrm>
            <a:off x="0" y="0"/>
            <a:ext cx="0" cy="0"/>
          </xdr:xfrm>
          <a:graphic>
            <a:graphicData uri="http://schemas.microsoft.com/office/drawing/2010/slicer">
              <sle:slicer xmlns:sle="http://schemas.microsoft.com/office/drawing/2010/slicer" name="Tháng"/>
            </a:graphicData>
          </a:graphic>
        </xdr:graphicFrame>
      </mc:Choice>
      <mc:Fallback xmlns="">
        <xdr:sp macro="" textlink="">
          <xdr:nvSpPr>
            <xdr:cNvPr id="0" name=""/>
            <xdr:cNvSpPr>
              <a:spLocks noTextEdit="1"/>
            </xdr:cNvSpPr>
          </xdr:nvSpPr>
          <xdr:spPr>
            <a:xfrm>
              <a:off x="0" y="3636434"/>
              <a:ext cx="12219214" cy="56514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11</xdr:col>
      <xdr:colOff>1982613</xdr:colOff>
      <xdr:row>19</xdr:row>
      <xdr:rowOff>153308</xdr:rowOff>
    </xdr:from>
    <xdr:to>
      <xdr:col>17</xdr:col>
      <xdr:colOff>24845</xdr:colOff>
      <xdr:row>22</xdr:row>
      <xdr:rowOff>140607</xdr:rowOff>
    </xdr:to>
    <mc:AlternateContent xmlns:mc="http://schemas.openxmlformats.org/markup-compatibility/2006" xmlns:a14="http://schemas.microsoft.com/office/drawing/2010/main">
      <mc:Choice Requires="a14">
        <xdr:graphicFrame macro="">
          <xdr:nvGraphicFramePr>
            <xdr:cNvPr id="20" name="Cửa hàng">
              <a:extLst>
                <a:ext uri="{FF2B5EF4-FFF2-40B4-BE49-F238E27FC236}">
                  <a16:creationId xmlns:a16="http://schemas.microsoft.com/office/drawing/2014/main" id="{178D318E-264E-4074-B240-C658125AE679}"/>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14328827" y="3618594"/>
              <a:ext cx="4410375" cy="53158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1545670</xdr:colOff>
      <xdr:row>3</xdr:row>
      <xdr:rowOff>112888</xdr:rowOff>
    </xdr:from>
    <xdr:to>
      <xdr:col>18</xdr:col>
      <xdr:colOff>183444</xdr:colOff>
      <xdr:row>17</xdr:row>
      <xdr:rowOff>127000</xdr:rowOff>
    </xdr:to>
    <xdr:graphicFrame macro="">
      <xdr:nvGraphicFramePr>
        <xdr:cNvPr id="3" name="Biểu đồ 4">
          <a:extLst>
            <a:ext uri="{FF2B5EF4-FFF2-40B4-BE49-F238E27FC236}">
              <a16:creationId xmlns:a16="http://schemas.microsoft.com/office/drawing/2014/main" id="{1CC38BEA-4092-471B-951A-78961C39EB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us" refreshedDate="44572.994587615744" createdVersion="7" refreshedVersion="7" minRefreshableVersion="3" recordCount="365" xr:uid="{0D063786-EAC8-48E8-B7A9-E98C0C1D1449}">
  <cacheSource type="worksheet">
    <worksheetSource name="Table1"/>
  </cacheSource>
  <cacheFields count="6">
    <cacheField name="Ngày hạch toán" numFmtId="14">
      <sharedItems containsSemiMixedTypes="0" containsNonDate="0" containsDate="1" containsString="0" minDate="2021-01-01T00:00:00" maxDate="2022-01-01T00:00:00"/>
    </cacheField>
    <cacheField name="Tháng" numFmtId="1">
      <sharedItems containsMixedTypes="1" containsNumber="1" containsInteger="1" minValue="1" maxValue="12" count="24">
        <s v="Tháng 1"/>
        <s v="Tháng 2"/>
        <s v="Tháng 3"/>
        <s v="Tháng 4"/>
        <s v="Tháng 5"/>
        <s v="Tháng 6"/>
        <s v="Tháng 7"/>
        <s v="Tháng 8"/>
        <s v="Tháng 9"/>
        <s v="Tháng 10"/>
        <s v="Tháng 11"/>
        <s v="Tháng 12"/>
        <n v="5" u="1"/>
        <n v="2" u="1"/>
        <n v="6" u="1"/>
        <n v="7" u="1"/>
        <n v="1" u="1"/>
        <n v="3" u="1"/>
        <n v="8" u="1"/>
        <n v="9" u="1"/>
        <n v="10" u="1"/>
        <n v="11" u="1"/>
        <n v="4" u="1"/>
        <n v="12" u="1"/>
      </sharedItems>
    </cacheField>
    <cacheField name="Cửa hàng" numFmtId="0">
      <sharedItems count="10">
        <s v="CH 3"/>
        <s v="CH 2"/>
        <s v="CH 4"/>
        <s v="CH 1"/>
        <s v="CH 5"/>
        <s v="Cửa hàng 2" u="1"/>
        <s v="Cửa hàng 3" u="1"/>
        <s v="Cửa hàng 4" u="1"/>
        <s v="Cửa hàng 5" u="1"/>
        <s v="Cửa hàng 1" u="1"/>
      </sharedItems>
    </cacheField>
    <cacheField name="SL khách hàng đến cửa hàng trong ngày" numFmtId="0">
      <sharedItems containsSemiMixedTypes="0" containsString="0" containsNumber="1" containsInteger="1" minValue="2" maxValue="25"/>
    </cacheField>
    <cacheField name="Doanh số bán trong ngày_x000a_(VNĐ)" numFmtId="165">
      <sharedItems containsSemiMixedTypes="0" containsString="0" containsNumber="1" containsInteger="1" minValue="217486" maxValue="19951022"/>
    </cacheField>
    <cacheField name="Lợi nhuận_x000a_(VNĐ)" numFmtId="165">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67632216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r>
  <r>
    <d v="2021-01-02T00:00:00"/>
    <x v="0"/>
    <x v="1"/>
    <n v="22"/>
    <n v="9524749"/>
    <n v="571485"/>
  </r>
  <r>
    <d v="2021-01-03T00:00:00"/>
    <x v="0"/>
    <x v="2"/>
    <n v="20"/>
    <n v="7851920"/>
    <n v="471116"/>
  </r>
  <r>
    <d v="2021-01-04T00:00:00"/>
    <x v="0"/>
    <x v="0"/>
    <n v="20"/>
    <n v="12549047"/>
    <n v="627463"/>
  </r>
  <r>
    <d v="2021-01-05T00:00:00"/>
    <x v="0"/>
    <x v="2"/>
    <n v="25"/>
    <n v="15757362"/>
    <n v="945442"/>
  </r>
  <r>
    <d v="2021-01-06T00:00:00"/>
    <x v="0"/>
    <x v="0"/>
    <n v="19"/>
    <n v="19320005"/>
    <n v="966011"/>
  </r>
  <r>
    <d v="2021-01-07T00:00:00"/>
    <x v="0"/>
    <x v="0"/>
    <n v="15"/>
    <n v="5297695"/>
    <n v="264895"/>
  </r>
  <r>
    <d v="2021-01-08T00:00:00"/>
    <x v="0"/>
    <x v="2"/>
    <n v="11"/>
    <n v="17920932"/>
    <n v="1075256"/>
  </r>
  <r>
    <d v="2021-01-09T00:00:00"/>
    <x v="0"/>
    <x v="3"/>
    <n v="16"/>
    <n v="13876937"/>
    <n v="832640"/>
  </r>
  <r>
    <d v="2021-01-10T00:00:00"/>
    <x v="0"/>
    <x v="0"/>
    <n v="18"/>
    <n v="7003463"/>
    <n v="350184"/>
  </r>
  <r>
    <d v="2021-01-11T00:00:00"/>
    <x v="0"/>
    <x v="3"/>
    <n v="10"/>
    <n v="4109320"/>
    <n v="246583"/>
  </r>
  <r>
    <d v="2021-01-12T00:00:00"/>
    <x v="0"/>
    <x v="0"/>
    <n v="23"/>
    <n v="10767390"/>
    <n v="538380"/>
  </r>
  <r>
    <d v="2021-01-13T00:00:00"/>
    <x v="0"/>
    <x v="4"/>
    <n v="17"/>
    <n v="15979205"/>
    <n v="958768"/>
  </r>
  <r>
    <d v="2021-01-14T00:00:00"/>
    <x v="0"/>
    <x v="1"/>
    <n v="17"/>
    <n v="11121540"/>
    <n v="667293"/>
  </r>
  <r>
    <d v="2021-01-15T00:00:00"/>
    <x v="0"/>
    <x v="1"/>
    <n v="11"/>
    <n v="4990225"/>
    <n v="299414"/>
  </r>
  <r>
    <d v="2021-01-16T00:00:00"/>
    <x v="0"/>
    <x v="2"/>
    <n v="4"/>
    <n v="2811975"/>
    <n v="168719"/>
  </r>
  <r>
    <d v="2021-01-17T00:00:00"/>
    <x v="0"/>
    <x v="0"/>
    <n v="24"/>
    <n v="14838880"/>
    <n v="741954"/>
  </r>
  <r>
    <d v="2021-01-18T00:00:00"/>
    <x v="0"/>
    <x v="4"/>
    <n v="10"/>
    <n v="4266406"/>
    <n v="256000"/>
  </r>
  <r>
    <d v="2021-01-19T00:00:00"/>
    <x v="0"/>
    <x v="1"/>
    <n v="11"/>
    <n v="1775242"/>
    <n v="106515"/>
  </r>
  <r>
    <d v="2021-01-20T00:00:00"/>
    <x v="0"/>
    <x v="1"/>
    <n v="14"/>
    <n v="6201128"/>
    <n v="372068"/>
  </r>
  <r>
    <d v="2021-01-21T00:00:00"/>
    <x v="0"/>
    <x v="4"/>
    <n v="24"/>
    <n v="16568645"/>
    <n v="994134"/>
  </r>
  <r>
    <d v="2021-01-22T00:00:00"/>
    <x v="0"/>
    <x v="4"/>
    <n v="25"/>
    <n v="14565267"/>
    <n v="873932"/>
  </r>
  <r>
    <d v="2021-01-23T00:00:00"/>
    <x v="0"/>
    <x v="4"/>
    <n v="13"/>
    <n v="14851545"/>
    <n v="891108"/>
  </r>
  <r>
    <d v="2021-01-24T00:00:00"/>
    <x v="0"/>
    <x v="2"/>
    <n v="10"/>
    <n v="7171027"/>
    <n v="430262"/>
  </r>
  <r>
    <d v="2021-01-25T00:00:00"/>
    <x v="0"/>
    <x v="3"/>
    <n v="18"/>
    <n v="19134629"/>
    <n v="1148101"/>
  </r>
  <r>
    <d v="2021-01-26T00:00:00"/>
    <x v="0"/>
    <x v="1"/>
    <n v="3"/>
    <n v="1030204"/>
    <n v="61813"/>
  </r>
  <r>
    <d v="2021-01-27T00:00:00"/>
    <x v="0"/>
    <x v="3"/>
    <n v="21"/>
    <n v="13535843"/>
    <n v="812174"/>
  </r>
  <r>
    <d v="2021-01-28T00:00:00"/>
    <x v="0"/>
    <x v="2"/>
    <n v="19"/>
    <n v="15783548"/>
    <n v="947013"/>
  </r>
  <r>
    <d v="2021-01-29T00:00:00"/>
    <x v="0"/>
    <x v="1"/>
    <n v="3"/>
    <n v="1802794"/>
    <n v="108168"/>
  </r>
  <r>
    <d v="2021-01-30T00:00:00"/>
    <x v="0"/>
    <x v="1"/>
    <n v="22"/>
    <n v="17266832"/>
    <n v="1036010"/>
  </r>
  <r>
    <d v="2021-01-31T00:00:00"/>
    <x v="0"/>
    <x v="2"/>
    <n v="16"/>
    <n v="6420658"/>
    <n v="385240"/>
  </r>
  <r>
    <d v="2021-02-01T00:00:00"/>
    <x v="1"/>
    <x v="1"/>
    <n v="12"/>
    <n v="3372769"/>
    <n v="202367"/>
  </r>
  <r>
    <d v="2021-02-02T00:00:00"/>
    <x v="1"/>
    <x v="1"/>
    <n v="25"/>
    <n v="13266366"/>
    <n v="795982"/>
  </r>
  <r>
    <d v="2021-02-03T00:00:00"/>
    <x v="1"/>
    <x v="3"/>
    <n v="14"/>
    <n v="10959318"/>
    <n v="657583"/>
  </r>
  <r>
    <d v="2021-02-04T00:00:00"/>
    <x v="1"/>
    <x v="3"/>
    <n v="9"/>
    <n v="280248"/>
    <n v="16838"/>
  </r>
  <r>
    <d v="2021-02-05T00:00:00"/>
    <x v="1"/>
    <x v="0"/>
    <n v="12"/>
    <n v="2296747"/>
    <n v="114848"/>
  </r>
  <r>
    <d v="2021-02-06T00:00:00"/>
    <x v="1"/>
    <x v="2"/>
    <n v="15"/>
    <n v="11406099"/>
    <n v="684366"/>
  </r>
  <r>
    <d v="2021-02-07T00:00:00"/>
    <x v="1"/>
    <x v="0"/>
    <n v="3"/>
    <n v="2363711"/>
    <n v="118196"/>
  </r>
  <r>
    <d v="2021-02-08T00:00:00"/>
    <x v="1"/>
    <x v="4"/>
    <n v="22"/>
    <n v="10543638"/>
    <n v="632634"/>
  </r>
  <r>
    <d v="2021-02-09T00:00:00"/>
    <x v="1"/>
    <x v="4"/>
    <n v="21"/>
    <n v="5137284"/>
    <n v="308253"/>
  </r>
  <r>
    <d v="2021-02-10T00:00:00"/>
    <x v="1"/>
    <x v="2"/>
    <n v="12"/>
    <n v="10073809"/>
    <n v="604429"/>
  </r>
  <r>
    <d v="2021-02-11T00:00:00"/>
    <x v="1"/>
    <x v="4"/>
    <n v="7"/>
    <n v="3105089"/>
    <n v="186321"/>
  </r>
  <r>
    <d v="2021-02-12T00:00:00"/>
    <x v="1"/>
    <x v="2"/>
    <n v="25"/>
    <n v="7050500"/>
    <n v="423030"/>
  </r>
  <r>
    <d v="2021-02-13T00:00:00"/>
    <x v="1"/>
    <x v="1"/>
    <n v="20"/>
    <n v="6410065"/>
    <n v="384604"/>
  </r>
  <r>
    <d v="2021-02-14T00:00:00"/>
    <x v="1"/>
    <x v="2"/>
    <n v="18"/>
    <n v="10183281"/>
    <n v="610997"/>
  </r>
  <r>
    <d v="2021-02-15T00:00:00"/>
    <x v="1"/>
    <x v="2"/>
    <n v="14"/>
    <n v="11998357"/>
    <n v="719902"/>
  </r>
  <r>
    <d v="2021-02-16T00:00:00"/>
    <x v="1"/>
    <x v="0"/>
    <n v="25"/>
    <n v="7766546"/>
    <n v="388338"/>
  </r>
  <r>
    <d v="2021-02-17T00:00:00"/>
    <x v="1"/>
    <x v="2"/>
    <n v="19"/>
    <n v="5123144"/>
    <n v="307389"/>
  </r>
  <r>
    <d v="2021-02-18T00:00:00"/>
    <x v="1"/>
    <x v="1"/>
    <n v="18"/>
    <n v="19457800"/>
    <n v="1167468"/>
  </r>
  <r>
    <d v="2021-02-19T00:00:00"/>
    <x v="1"/>
    <x v="3"/>
    <n v="12"/>
    <n v="7853928"/>
    <n v="471259"/>
  </r>
  <r>
    <d v="2021-02-20T00:00:00"/>
    <x v="1"/>
    <x v="0"/>
    <n v="3"/>
    <n v="1478661"/>
    <n v="73944"/>
  </r>
  <r>
    <d v="2021-02-21T00:00:00"/>
    <x v="1"/>
    <x v="3"/>
    <n v="11"/>
    <n v="10902946"/>
    <n v="654200"/>
  </r>
  <r>
    <d v="2021-02-22T00:00:00"/>
    <x v="1"/>
    <x v="3"/>
    <n v="23"/>
    <n v="18369233"/>
    <n v="1102177"/>
  </r>
  <r>
    <d v="2021-02-23T00:00:00"/>
    <x v="1"/>
    <x v="0"/>
    <n v="13"/>
    <n v="12930449"/>
    <n v="646533"/>
  </r>
  <r>
    <d v="2021-02-24T00:00:00"/>
    <x v="1"/>
    <x v="2"/>
    <n v="10"/>
    <n v="18016470"/>
    <n v="1080989"/>
  </r>
  <r>
    <d v="2021-02-25T00:00:00"/>
    <x v="1"/>
    <x v="0"/>
    <n v="20"/>
    <n v="15771751"/>
    <n v="788598"/>
  </r>
  <r>
    <d v="2021-02-26T00:00:00"/>
    <x v="1"/>
    <x v="2"/>
    <n v="16"/>
    <n v="17052548"/>
    <n v="1023153"/>
  </r>
  <r>
    <d v="2021-02-27T00:00:00"/>
    <x v="1"/>
    <x v="1"/>
    <n v="20"/>
    <n v="17974568"/>
    <n v="1078475"/>
  </r>
  <r>
    <d v="2021-02-28T00:00:00"/>
    <x v="1"/>
    <x v="4"/>
    <n v="25"/>
    <n v="14593011"/>
    <n v="875596"/>
  </r>
  <r>
    <d v="2021-03-01T00:00:00"/>
    <x v="2"/>
    <x v="4"/>
    <n v="23"/>
    <n v="7018672"/>
    <n v="421136"/>
  </r>
  <r>
    <d v="2021-03-02T00:00:00"/>
    <x v="2"/>
    <x v="2"/>
    <n v="22"/>
    <n v="5190882"/>
    <n v="311453"/>
  </r>
  <r>
    <d v="2021-03-03T00:00:00"/>
    <x v="2"/>
    <x v="1"/>
    <n v="19"/>
    <n v="5431187"/>
    <n v="325872"/>
  </r>
  <r>
    <d v="2021-03-04T00:00:00"/>
    <x v="2"/>
    <x v="2"/>
    <n v="24"/>
    <n v="18767153"/>
    <n v="1126030"/>
  </r>
  <r>
    <d v="2021-03-05T00:00:00"/>
    <x v="2"/>
    <x v="2"/>
    <n v="11"/>
    <n v="13169990"/>
    <n v="790200"/>
  </r>
  <r>
    <d v="2021-03-06T00:00:00"/>
    <x v="2"/>
    <x v="3"/>
    <n v="21"/>
    <n v="10176767"/>
    <n v="610630"/>
  </r>
  <r>
    <d v="2021-03-07T00:00:00"/>
    <x v="2"/>
    <x v="1"/>
    <n v="11"/>
    <n v="13654926"/>
    <n v="819296"/>
  </r>
  <r>
    <d v="2021-03-08T00:00:00"/>
    <x v="2"/>
    <x v="3"/>
    <n v="19"/>
    <n v="6213622"/>
    <n v="372841"/>
  </r>
  <r>
    <d v="2021-03-09T00:00:00"/>
    <x v="2"/>
    <x v="3"/>
    <n v="24"/>
    <n v="5076247"/>
    <n v="304598"/>
  </r>
  <r>
    <d v="2021-03-10T00:00:00"/>
    <x v="2"/>
    <x v="4"/>
    <n v="13"/>
    <n v="11506459"/>
    <n v="690403"/>
  </r>
  <r>
    <d v="2021-03-11T00:00:00"/>
    <x v="2"/>
    <x v="2"/>
    <n v="16"/>
    <n v="7676758"/>
    <n v="460606"/>
  </r>
  <r>
    <d v="2021-03-12T00:00:00"/>
    <x v="2"/>
    <x v="2"/>
    <n v="10"/>
    <n v="14686121"/>
    <n v="881168"/>
  </r>
  <r>
    <d v="2021-03-13T00:00:00"/>
    <x v="2"/>
    <x v="2"/>
    <n v="13"/>
    <n v="4270087"/>
    <n v="256206"/>
  </r>
  <r>
    <d v="2021-03-14T00:00:00"/>
    <x v="2"/>
    <x v="3"/>
    <n v="13"/>
    <n v="16300128"/>
    <n v="978031"/>
  </r>
  <r>
    <d v="2021-03-15T00:00:00"/>
    <x v="2"/>
    <x v="3"/>
    <n v="12"/>
    <n v="7684335"/>
    <n v="461084"/>
  </r>
  <r>
    <d v="2021-03-16T00:00:00"/>
    <x v="2"/>
    <x v="4"/>
    <n v="5"/>
    <n v="2271288"/>
    <n v="136293"/>
  </r>
  <r>
    <d v="2021-03-17T00:00:00"/>
    <x v="2"/>
    <x v="1"/>
    <n v="5"/>
    <n v="1282885"/>
    <n v="76974"/>
  </r>
  <r>
    <d v="2021-03-18T00:00:00"/>
    <x v="2"/>
    <x v="3"/>
    <n v="16"/>
    <n v="14604688"/>
    <n v="876305"/>
  </r>
  <r>
    <d v="2021-03-19T00:00:00"/>
    <x v="2"/>
    <x v="0"/>
    <n v="13"/>
    <n v="13269356"/>
    <n v="663478"/>
  </r>
  <r>
    <d v="2021-03-20T00:00:00"/>
    <x v="2"/>
    <x v="4"/>
    <n v="19"/>
    <n v="4204787"/>
    <n v="252303"/>
  </r>
  <r>
    <d v="2021-03-21T00:00:00"/>
    <x v="2"/>
    <x v="3"/>
    <n v="15"/>
    <n v="19520747"/>
    <n v="1171268"/>
  </r>
  <r>
    <d v="2021-03-22T00:00:00"/>
    <x v="2"/>
    <x v="1"/>
    <n v="16"/>
    <n v="19647484"/>
    <n v="1178850"/>
  </r>
  <r>
    <d v="2021-03-23T00:00:00"/>
    <x v="2"/>
    <x v="2"/>
    <n v="3"/>
    <n v="1578194"/>
    <n v="94692"/>
  </r>
  <r>
    <d v="2021-03-24T00:00:00"/>
    <x v="2"/>
    <x v="4"/>
    <n v="13"/>
    <n v="10565381"/>
    <n v="633938"/>
  </r>
  <r>
    <d v="2021-03-25T00:00:00"/>
    <x v="2"/>
    <x v="3"/>
    <n v="12"/>
    <n v="11442676"/>
    <n v="686584"/>
  </r>
  <r>
    <d v="2021-03-26T00:00:00"/>
    <x v="2"/>
    <x v="0"/>
    <n v="9"/>
    <n v="3423068"/>
    <n v="171164"/>
  </r>
  <r>
    <d v="2021-03-27T00:00:00"/>
    <x v="2"/>
    <x v="1"/>
    <n v="18"/>
    <n v="8852835"/>
    <n v="531171"/>
  </r>
  <r>
    <d v="2021-03-28T00:00:00"/>
    <x v="2"/>
    <x v="1"/>
    <n v="19"/>
    <n v="10729719"/>
    <n v="643784"/>
  </r>
  <r>
    <d v="2021-03-29T00:00:00"/>
    <x v="2"/>
    <x v="3"/>
    <n v="23"/>
    <n v="9444625"/>
    <n v="566701"/>
  </r>
  <r>
    <d v="2021-03-30T00:00:00"/>
    <x v="2"/>
    <x v="4"/>
    <n v="22"/>
    <n v="19591195"/>
    <n v="1175487"/>
  </r>
  <r>
    <d v="2021-03-31T00:00:00"/>
    <x v="2"/>
    <x v="4"/>
    <n v="12"/>
    <n v="1743099"/>
    <n v="104601"/>
  </r>
  <r>
    <d v="2021-04-01T00:00:00"/>
    <x v="3"/>
    <x v="0"/>
    <n v="9"/>
    <n v="2258188"/>
    <n v="112920"/>
  </r>
  <r>
    <d v="2021-04-02T00:00:00"/>
    <x v="3"/>
    <x v="3"/>
    <n v="14"/>
    <n v="7629626"/>
    <n v="457801"/>
  </r>
  <r>
    <d v="2021-04-03T00:00:00"/>
    <x v="3"/>
    <x v="3"/>
    <n v="19"/>
    <n v="16404376"/>
    <n v="984286"/>
  </r>
  <r>
    <d v="2021-04-04T00:00:00"/>
    <x v="3"/>
    <x v="2"/>
    <n v="21"/>
    <n v="5748317"/>
    <n v="344900"/>
  </r>
  <r>
    <d v="2021-04-05T00:00:00"/>
    <x v="3"/>
    <x v="3"/>
    <n v="17"/>
    <n v="9178070"/>
    <n v="550708"/>
  </r>
  <r>
    <d v="2021-04-06T00:00:00"/>
    <x v="3"/>
    <x v="0"/>
    <n v="23"/>
    <n v="4408890"/>
    <n v="220455"/>
  </r>
  <r>
    <d v="2021-04-07T00:00:00"/>
    <x v="3"/>
    <x v="0"/>
    <n v="25"/>
    <n v="13132759"/>
    <n v="656648"/>
  </r>
  <r>
    <d v="2021-04-08T00:00:00"/>
    <x v="3"/>
    <x v="0"/>
    <n v="23"/>
    <n v="5316847"/>
    <n v="265853"/>
  </r>
  <r>
    <d v="2021-04-09T00:00:00"/>
    <x v="3"/>
    <x v="1"/>
    <n v="5"/>
    <n v="3844323"/>
    <n v="230660"/>
  </r>
  <r>
    <d v="2021-04-10T00:00:00"/>
    <x v="3"/>
    <x v="3"/>
    <n v="12"/>
    <n v="4472221"/>
    <n v="268357"/>
  </r>
  <r>
    <d v="2021-04-11T00:00:00"/>
    <x v="3"/>
    <x v="3"/>
    <n v="12"/>
    <n v="19945893"/>
    <n v="1196777"/>
  </r>
  <r>
    <d v="2021-04-12T00:00:00"/>
    <x v="3"/>
    <x v="0"/>
    <n v="3"/>
    <n v="2294635"/>
    <n v="114742"/>
  </r>
  <r>
    <d v="2021-04-13T00:00:00"/>
    <x v="3"/>
    <x v="1"/>
    <n v="4"/>
    <n v="3617747"/>
    <n v="217065"/>
  </r>
  <r>
    <d v="2021-04-14T00:00:00"/>
    <x v="3"/>
    <x v="1"/>
    <n v="14"/>
    <n v="11756108"/>
    <n v="705367"/>
  </r>
  <r>
    <d v="2021-04-15T00:00:00"/>
    <x v="3"/>
    <x v="4"/>
    <n v="16"/>
    <n v="9527843"/>
    <n v="571686"/>
  </r>
  <r>
    <d v="2021-04-16T00:00:00"/>
    <x v="3"/>
    <x v="2"/>
    <n v="14"/>
    <n v="11850008"/>
    <n v="711001"/>
  </r>
  <r>
    <d v="2021-04-17T00:00:00"/>
    <x v="3"/>
    <x v="1"/>
    <n v="12"/>
    <n v="18978902"/>
    <n v="1138735"/>
  </r>
  <r>
    <d v="2021-04-18T00:00:00"/>
    <x v="3"/>
    <x v="0"/>
    <n v="20"/>
    <n v="17706342"/>
    <n v="885328"/>
  </r>
  <r>
    <d v="2021-04-19T00:00:00"/>
    <x v="3"/>
    <x v="2"/>
    <n v="19"/>
    <n v="11563875"/>
    <n v="693833"/>
  </r>
  <r>
    <d v="2021-04-20T00:00:00"/>
    <x v="3"/>
    <x v="3"/>
    <n v="19"/>
    <n v="9056044"/>
    <n v="543386"/>
  </r>
  <r>
    <d v="2021-04-21T00:00:00"/>
    <x v="3"/>
    <x v="3"/>
    <n v="9"/>
    <n v="1476712"/>
    <n v="88626"/>
  </r>
  <r>
    <d v="2021-04-22T00:00:00"/>
    <x v="3"/>
    <x v="0"/>
    <n v="10"/>
    <n v="15603362"/>
    <n v="780179"/>
  </r>
  <r>
    <d v="2021-04-23T00:00:00"/>
    <x v="3"/>
    <x v="2"/>
    <n v="21"/>
    <n v="4477530"/>
    <n v="268652"/>
  </r>
  <r>
    <d v="2021-04-24T00:00:00"/>
    <x v="3"/>
    <x v="3"/>
    <n v="7"/>
    <n v="402162"/>
    <n v="24153"/>
  </r>
  <r>
    <d v="2021-04-25T00:00:00"/>
    <x v="3"/>
    <x v="4"/>
    <n v="21"/>
    <n v="9749728"/>
    <n v="584999"/>
  </r>
  <r>
    <d v="2021-04-26T00:00:00"/>
    <x v="3"/>
    <x v="3"/>
    <n v="14"/>
    <n v="14543557"/>
    <n v="872637"/>
  </r>
  <r>
    <d v="2021-04-27T00:00:00"/>
    <x v="3"/>
    <x v="2"/>
    <n v="14"/>
    <n v="8229882"/>
    <n v="493793"/>
  </r>
  <r>
    <d v="2021-04-28T00:00:00"/>
    <x v="3"/>
    <x v="4"/>
    <n v="20"/>
    <n v="18165072"/>
    <n v="1089920"/>
  </r>
  <r>
    <d v="2021-04-29T00:00:00"/>
    <x v="3"/>
    <x v="3"/>
    <n v="20"/>
    <n v="18379756"/>
    <n v="1102809"/>
  </r>
  <r>
    <d v="2021-04-30T00:00:00"/>
    <x v="3"/>
    <x v="1"/>
    <n v="8"/>
    <n v="714549"/>
    <n v="42873"/>
  </r>
  <r>
    <d v="2021-05-01T00:00:00"/>
    <x v="4"/>
    <x v="1"/>
    <n v="3"/>
    <n v="2786067"/>
    <n v="167165"/>
  </r>
  <r>
    <d v="2021-05-02T00:00:00"/>
    <x v="4"/>
    <x v="4"/>
    <n v="23"/>
    <n v="10999581"/>
    <n v="659990"/>
  </r>
  <r>
    <d v="2021-05-03T00:00:00"/>
    <x v="4"/>
    <x v="4"/>
    <n v="14"/>
    <n v="13108959"/>
    <n v="786553"/>
  </r>
  <r>
    <d v="2021-05-04T00:00:00"/>
    <x v="4"/>
    <x v="4"/>
    <n v="18"/>
    <n v="6028504"/>
    <n v="361726"/>
  </r>
  <r>
    <d v="2021-05-05T00:00:00"/>
    <x v="4"/>
    <x v="4"/>
    <n v="15"/>
    <n v="12057798"/>
    <n v="723483"/>
  </r>
  <r>
    <d v="2021-05-06T00:00:00"/>
    <x v="4"/>
    <x v="4"/>
    <n v="8"/>
    <n v="2684214"/>
    <n v="161068"/>
  </r>
  <r>
    <d v="2021-05-07T00:00:00"/>
    <x v="4"/>
    <x v="2"/>
    <n v="12"/>
    <n v="8350660"/>
    <n v="501040"/>
  </r>
  <r>
    <d v="2021-05-08T00:00:00"/>
    <x v="4"/>
    <x v="2"/>
    <n v="25"/>
    <n v="17576117"/>
    <n v="1054568"/>
  </r>
  <r>
    <d v="2021-05-09T00:00:00"/>
    <x v="4"/>
    <x v="0"/>
    <n v="25"/>
    <n v="9108489"/>
    <n v="455435"/>
  </r>
  <r>
    <d v="2021-05-10T00:00:00"/>
    <x v="4"/>
    <x v="0"/>
    <n v="9"/>
    <n v="2566851"/>
    <n v="128353"/>
  </r>
  <r>
    <d v="2021-05-11T00:00:00"/>
    <x v="4"/>
    <x v="4"/>
    <n v="13"/>
    <n v="4309880"/>
    <n v="258608"/>
  </r>
  <r>
    <d v="2021-05-12T00:00:00"/>
    <x v="4"/>
    <x v="3"/>
    <n v="10"/>
    <n v="14383502"/>
    <n v="863034"/>
  </r>
  <r>
    <d v="2021-05-13T00:00:00"/>
    <x v="4"/>
    <x v="4"/>
    <n v="16"/>
    <n v="18048554"/>
    <n v="1082929"/>
  </r>
  <r>
    <d v="2021-05-14T00:00:00"/>
    <x v="4"/>
    <x v="1"/>
    <n v="17"/>
    <n v="6012514"/>
    <n v="360751"/>
  </r>
  <r>
    <d v="2021-05-15T00:00:00"/>
    <x v="4"/>
    <x v="2"/>
    <n v="22"/>
    <n v="15427716"/>
    <n v="925663"/>
  </r>
  <r>
    <d v="2021-05-16T00:00:00"/>
    <x v="4"/>
    <x v="0"/>
    <n v="13"/>
    <n v="12369707"/>
    <n v="618496"/>
  </r>
  <r>
    <d v="2021-05-17T00:00:00"/>
    <x v="4"/>
    <x v="3"/>
    <n v="11"/>
    <n v="2939683"/>
    <n v="176404"/>
  </r>
  <r>
    <d v="2021-05-18T00:00:00"/>
    <x v="4"/>
    <x v="4"/>
    <n v="11"/>
    <n v="10307026"/>
    <n v="618437"/>
  </r>
  <r>
    <d v="2021-05-19T00:00:00"/>
    <x v="4"/>
    <x v="1"/>
    <n v="14"/>
    <n v="4221633"/>
    <n v="253298"/>
  </r>
  <r>
    <d v="2021-05-20T00:00:00"/>
    <x v="4"/>
    <x v="1"/>
    <n v="18"/>
    <n v="8998980"/>
    <n v="539939"/>
  </r>
  <r>
    <d v="2021-05-21T00:00:00"/>
    <x v="4"/>
    <x v="1"/>
    <n v="25"/>
    <n v="17267184"/>
    <n v="1036032"/>
  </r>
  <r>
    <d v="2021-05-22T00:00:00"/>
    <x v="4"/>
    <x v="4"/>
    <n v="14"/>
    <n v="8270499"/>
    <n v="496245"/>
  </r>
  <r>
    <d v="2021-05-23T00:00:00"/>
    <x v="4"/>
    <x v="2"/>
    <n v="20"/>
    <n v="17080233"/>
    <n v="1024814"/>
  </r>
  <r>
    <d v="2021-05-24T00:00:00"/>
    <x v="4"/>
    <x v="3"/>
    <n v="24"/>
    <n v="7816333"/>
    <n v="469003"/>
  </r>
  <r>
    <d v="2021-05-25T00:00:00"/>
    <x v="4"/>
    <x v="1"/>
    <n v="11"/>
    <n v="12454242"/>
    <n v="747255"/>
  </r>
  <r>
    <d v="2021-05-26T00:00:00"/>
    <x v="4"/>
    <x v="4"/>
    <n v="23"/>
    <n v="6749551"/>
    <n v="404989"/>
  </r>
  <r>
    <d v="2021-05-27T00:00:00"/>
    <x v="4"/>
    <x v="3"/>
    <n v="12"/>
    <n v="12053103"/>
    <n v="723210"/>
  </r>
  <r>
    <d v="2021-05-28T00:00:00"/>
    <x v="4"/>
    <x v="3"/>
    <n v="15"/>
    <n v="10199579"/>
    <n v="611998"/>
  </r>
  <r>
    <d v="2021-05-29T00:00:00"/>
    <x v="4"/>
    <x v="0"/>
    <n v="17"/>
    <n v="12822675"/>
    <n v="641144"/>
  </r>
  <r>
    <d v="2021-05-30T00:00:00"/>
    <x v="4"/>
    <x v="1"/>
    <n v="25"/>
    <n v="18129611"/>
    <n v="1087777"/>
  </r>
  <r>
    <d v="2021-05-31T00:00:00"/>
    <x v="4"/>
    <x v="3"/>
    <n v="15"/>
    <n v="15036951"/>
    <n v="902241"/>
  </r>
  <r>
    <d v="2021-06-01T00:00:00"/>
    <x v="5"/>
    <x v="3"/>
    <n v="3"/>
    <n v="1799735"/>
    <n v="108008"/>
  </r>
  <r>
    <d v="2021-06-02T00:00:00"/>
    <x v="5"/>
    <x v="2"/>
    <n v="7"/>
    <n v="3131354"/>
    <n v="187882"/>
  </r>
  <r>
    <d v="2021-06-03T00:00:00"/>
    <x v="5"/>
    <x v="4"/>
    <n v="14"/>
    <n v="10822521"/>
    <n v="649367"/>
  </r>
  <r>
    <d v="2021-06-04T00:00:00"/>
    <x v="5"/>
    <x v="2"/>
    <n v="22"/>
    <n v="13481977"/>
    <n v="808919"/>
  </r>
  <r>
    <d v="2021-06-05T00:00:00"/>
    <x v="5"/>
    <x v="2"/>
    <n v="22"/>
    <n v="5649864"/>
    <n v="338992"/>
  </r>
  <r>
    <d v="2021-06-06T00:00:00"/>
    <x v="5"/>
    <x v="3"/>
    <n v="17"/>
    <n v="14721641"/>
    <n v="883322"/>
  </r>
  <r>
    <d v="2021-06-07T00:00:00"/>
    <x v="5"/>
    <x v="3"/>
    <n v="23"/>
    <n v="9580483"/>
    <n v="574852"/>
  </r>
  <r>
    <d v="2021-06-08T00:00:00"/>
    <x v="5"/>
    <x v="0"/>
    <n v="11"/>
    <n v="12697308"/>
    <n v="634876"/>
  </r>
  <r>
    <d v="2021-06-09T00:00:00"/>
    <x v="5"/>
    <x v="2"/>
    <n v="12"/>
    <n v="3716464"/>
    <n v="222988"/>
  </r>
  <r>
    <d v="2021-06-10T00:00:00"/>
    <x v="5"/>
    <x v="3"/>
    <n v="10"/>
    <n v="19179926"/>
    <n v="1150819"/>
  </r>
  <r>
    <d v="2021-06-11T00:00:00"/>
    <x v="5"/>
    <x v="4"/>
    <n v="10"/>
    <n v="863962"/>
    <n v="51853"/>
  </r>
  <r>
    <d v="2021-06-12T00:00:00"/>
    <x v="5"/>
    <x v="0"/>
    <n v="22"/>
    <n v="13522301"/>
    <n v="676126"/>
  </r>
  <r>
    <d v="2021-06-13T00:00:00"/>
    <x v="5"/>
    <x v="3"/>
    <n v="21"/>
    <n v="9896259"/>
    <n v="593799"/>
  </r>
  <r>
    <d v="2021-06-14T00:00:00"/>
    <x v="5"/>
    <x v="4"/>
    <n v="20"/>
    <n v="12349034"/>
    <n v="740958"/>
  </r>
  <r>
    <d v="2021-06-15T00:00:00"/>
    <x v="5"/>
    <x v="3"/>
    <n v="18"/>
    <n v="11196735"/>
    <n v="671828"/>
  </r>
  <r>
    <d v="2021-06-16T00:00:00"/>
    <x v="5"/>
    <x v="4"/>
    <n v="9"/>
    <n v="1136682"/>
    <n v="68216"/>
  </r>
  <r>
    <d v="2021-06-17T00:00:00"/>
    <x v="5"/>
    <x v="3"/>
    <n v="25"/>
    <n v="18039586"/>
    <n v="1082399"/>
  </r>
  <r>
    <d v="2021-06-18T00:00:00"/>
    <x v="5"/>
    <x v="2"/>
    <n v="13"/>
    <n v="14499094"/>
    <n v="869946"/>
  </r>
  <r>
    <d v="2021-06-19T00:00:00"/>
    <x v="5"/>
    <x v="3"/>
    <n v="6"/>
    <n v="3929113"/>
    <n v="235770"/>
  </r>
  <r>
    <d v="2021-06-20T00:00:00"/>
    <x v="5"/>
    <x v="0"/>
    <n v="14"/>
    <n v="11209903"/>
    <n v="560506"/>
  </r>
  <r>
    <d v="2021-06-21T00:00:00"/>
    <x v="5"/>
    <x v="1"/>
    <n v="22"/>
    <n v="16553066"/>
    <n v="993184"/>
  </r>
  <r>
    <d v="2021-06-22T00:00:00"/>
    <x v="5"/>
    <x v="1"/>
    <n v="21"/>
    <n v="14420685"/>
    <n v="865242"/>
  </r>
  <r>
    <d v="2021-06-23T00:00:00"/>
    <x v="5"/>
    <x v="1"/>
    <n v="13"/>
    <n v="16307478"/>
    <n v="978449"/>
  </r>
  <r>
    <d v="2021-06-24T00:00:00"/>
    <x v="5"/>
    <x v="4"/>
    <n v="16"/>
    <n v="17246398"/>
    <n v="1034799"/>
  </r>
  <r>
    <d v="2021-06-25T00:00:00"/>
    <x v="5"/>
    <x v="4"/>
    <n v="7"/>
    <n v="3488898"/>
    <n v="209349"/>
  </r>
  <r>
    <d v="2021-06-26T00:00:00"/>
    <x v="5"/>
    <x v="2"/>
    <n v="6"/>
    <n v="2959341"/>
    <n v="177561"/>
  </r>
  <r>
    <d v="2021-06-27T00:00:00"/>
    <x v="5"/>
    <x v="1"/>
    <n v="14"/>
    <n v="17292856"/>
    <n v="1037572"/>
  </r>
  <r>
    <d v="2021-06-28T00:00:00"/>
    <x v="5"/>
    <x v="2"/>
    <n v="11"/>
    <n v="17680450"/>
    <n v="1060827"/>
  </r>
  <r>
    <d v="2021-06-29T00:00:00"/>
    <x v="5"/>
    <x v="4"/>
    <n v="23"/>
    <n v="15159573"/>
    <n v="909590"/>
  </r>
  <r>
    <d v="2021-06-30T00:00:00"/>
    <x v="5"/>
    <x v="3"/>
    <n v="15"/>
    <n v="15967821"/>
    <n v="958093"/>
  </r>
  <r>
    <d v="2021-07-01T00:00:00"/>
    <x v="6"/>
    <x v="1"/>
    <n v="22"/>
    <n v="14829086"/>
    <n v="889746"/>
  </r>
  <r>
    <d v="2021-07-02T00:00:00"/>
    <x v="6"/>
    <x v="0"/>
    <n v="16"/>
    <n v="7429420"/>
    <n v="371481"/>
  </r>
  <r>
    <d v="2021-07-03T00:00:00"/>
    <x v="6"/>
    <x v="4"/>
    <n v="20"/>
    <n v="17136512"/>
    <n v="1028206"/>
  </r>
  <r>
    <d v="2021-07-04T00:00:00"/>
    <x v="6"/>
    <x v="4"/>
    <n v="7"/>
    <n v="251318"/>
    <n v="15095"/>
  </r>
  <r>
    <d v="2021-07-05T00:00:00"/>
    <x v="6"/>
    <x v="4"/>
    <n v="13"/>
    <n v="12805765"/>
    <n v="768361"/>
  </r>
  <r>
    <d v="2021-07-06T00:00:00"/>
    <x v="6"/>
    <x v="2"/>
    <n v="24"/>
    <n v="7087469"/>
    <n v="425249"/>
  </r>
  <r>
    <d v="2021-07-07T00:00:00"/>
    <x v="6"/>
    <x v="4"/>
    <n v="13"/>
    <n v="15265321"/>
    <n v="915935"/>
  </r>
  <r>
    <d v="2021-07-08T00:00:00"/>
    <x v="6"/>
    <x v="2"/>
    <n v="25"/>
    <n v="8085743"/>
    <n v="485145"/>
  </r>
  <r>
    <d v="2021-07-09T00:00:00"/>
    <x v="6"/>
    <x v="1"/>
    <n v="22"/>
    <n v="4170332"/>
    <n v="250220"/>
  </r>
  <r>
    <d v="2021-07-10T00:00:00"/>
    <x v="6"/>
    <x v="3"/>
    <n v="14"/>
    <n v="9156536"/>
    <n v="549416"/>
  </r>
  <r>
    <d v="2021-07-11T00:00:00"/>
    <x v="6"/>
    <x v="2"/>
    <n v="19"/>
    <n v="6508827"/>
    <n v="390530"/>
  </r>
  <r>
    <d v="2021-07-12T00:00:00"/>
    <x v="6"/>
    <x v="4"/>
    <n v="25"/>
    <n v="13356813"/>
    <n v="801424"/>
  </r>
  <r>
    <d v="2021-07-13T00:00:00"/>
    <x v="6"/>
    <x v="3"/>
    <n v="10"/>
    <n v="980230"/>
    <n v="58837"/>
  </r>
  <r>
    <d v="2021-07-14T00:00:00"/>
    <x v="6"/>
    <x v="4"/>
    <n v="23"/>
    <n v="14149992"/>
    <n v="849015"/>
  </r>
  <r>
    <d v="2021-07-15T00:00:00"/>
    <x v="6"/>
    <x v="1"/>
    <n v="10"/>
    <n v="11871256"/>
    <n v="712276"/>
  </r>
  <r>
    <d v="2021-07-16T00:00:00"/>
    <x v="6"/>
    <x v="2"/>
    <n v="6"/>
    <n v="1846797"/>
    <n v="110808"/>
  </r>
  <r>
    <d v="2021-07-17T00:00:00"/>
    <x v="6"/>
    <x v="1"/>
    <n v="23"/>
    <n v="11349302"/>
    <n v="680959"/>
  </r>
  <r>
    <d v="2021-07-18T00:00:00"/>
    <x v="6"/>
    <x v="4"/>
    <n v="22"/>
    <n v="5957526"/>
    <n v="357467"/>
  </r>
  <r>
    <d v="2021-07-19T00:00:00"/>
    <x v="6"/>
    <x v="1"/>
    <n v="9"/>
    <n v="1404324"/>
    <n v="84260"/>
  </r>
  <r>
    <d v="2021-07-20T00:00:00"/>
    <x v="6"/>
    <x v="1"/>
    <n v="23"/>
    <n v="10342199"/>
    <n v="620532"/>
  </r>
  <r>
    <d v="2021-07-21T00:00:00"/>
    <x v="6"/>
    <x v="1"/>
    <n v="16"/>
    <n v="16305806"/>
    <n v="978349"/>
  </r>
  <r>
    <d v="2021-07-22T00:00:00"/>
    <x v="6"/>
    <x v="1"/>
    <n v="14"/>
    <n v="16125761"/>
    <n v="967546"/>
  </r>
  <r>
    <d v="2021-07-23T00:00:00"/>
    <x v="6"/>
    <x v="1"/>
    <n v="15"/>
    <n v="19676108"/>
    <n v="1180567"/>
  </r>
  <r>
    <d v="2021-07-24T00:00:00"/>
    <x v="6"/>
    <x v="3"/>
    <n v="3"/>
    <n v="1176155"/>
    <n v="70593"/>
  </r>
  <r>
    <d v="2021-07-25T00:00:00"/>
    <x v="6"/>
    <x v="3"/>
    <n v="20"/>
    <n v="7181753"/>
    <n v="430929"/>
  </r>
  <r>
    <d v="2021-07-26T00:00:00"/>
    <x v="6"/>
    <x v="4"/>
    <n v="17"/>
    <n v="9192930"/>
    <n v="551591"/>
  </r>
  <r>
    <d v="2021-07-27T00:00:00"/>
    <x v="6"/>
    <x v="0"/>
    <n v="18"/>
    <n v="14008587"/>
    <n v="700440"/>
  </r>
  <r>
    <d v="2021-07-28T00:00:00"/>
    <x v="6"/>
    <x v="4"/>
    <n v="10"/>
    <n v="10615151"/>
    <n v="636925"/>
  </r>
  <r>
    <d v="2021-07-29T00:00:00"/>
    <x v="6"/>
    <x v="4"/>
    <n v="20"/>
    <n v="7466663"/>
    <n v="448015"/>
  </r>
  <r>
    <d v="2021-07-30T00:00:00"/>
    <x v="6"/>
    <x v="2"/>
    <n v="23"/>
    <n v="18463725"/>
    <n v="1107824"/>
  </r>
  <r>
    <d v="2021-07-31T00:00:00"/>
    <x v="6"/>
    <x v="1"/>
    <n v="25"/>
    <n v="8351890"/>
    <n v="501114"/>
  </r>
  <r>
    <d v="2021-08-01T00:00:00"/>
    <x v="7"/>
    <x v="3"/>
    <n v="11"/>
    <n v="9276924"/>
    <n v="556639"/>
  </r>
  <r>
    <d v="2021-08-02T00:00:00"/>
    <x v="7"/>
    <x v="0"/>
    <n v="25"/>
    <n v="7480821"/>
    <n v="374052"/>
  </r>
  <r>
    <d v="2021-08-03T00:00:00"/>
    <x v="7"/>
    <x v="0"/>
    <n v="16"/>
    <n v="5641177"/>
    <n v="282069"/>
  </r>
  <r>
    <d v="2021-08-04T00:00:00"/>
    <x v="7"/>
    <x v="1"/>
    <n v="11"/>
    <n v="19899540"/>
    <n v="1193973"/>
  </r>
  <r>
    <d v="2021-08-05T00:00:00"/>
    <x v="7"/>
    <x v="1"/>
    <n v="10"/>
    <n v="4760944"/>
    <n v="285657"/>
  </r>
  <r>
    <d v="2021-08-06T00:00:00"/>
    <x v="7"/>
    <x v="0"/>
    <n v="21"/>
    <n v="6445999"/>
    <n v="322310"/>
  </r>
  <r>
    <d v="2021-08-07T00:00:00"/>
    <x v="7"/>
    <x v="3"/>
    <n v="24"/>
    <n v="11876107"/>
    <n v="712590"/>
  </r>
  <r>
    <d v="2021-08-08T00:00:00"/>
    <x v="7"/>
    <x v="2"/>
    <n v="22"/>
    <n v="11494683"/>
    <n v="689681"/>
  </r>
  <r>
    <d v="2021-08-09T00:00:00"/>
    <x v="7"/>
    <x v="3"/>
    <n v="23"/>
    <n v="15679216"/>
    <n v="940776"/>
  </r>
  <r>
    <d v="2021-08-10T00:00:00"/>
    <x v="7"/>
    <x v="3"/>
    <n v="21"/>
    <n v="18731730"/>
    <n v="1123927"/>
  </r>
  <r>
    <d v="2021-08-11T00:00:00"/>
    <x v="7"/>
    <x v="4"/>
    <n v="11"/>
    <n v="3035781"/>
    <n v="182162"/>
  </r>
  <r>
    <d v="2021-08-12T00:00:00"/>
    <x v="7"/>
    <x v="0"/>
    <n v="17"/>
    <n v="6971345"/>
    <n v="348578"/>
  </r>
  <r>
    <d v="2021-08-13T00:00:00"/>
    <x v="7"/>
    <x v="2"/>
    <n v="17"/>
    <n v="17337299"/>
    <n v="1040238"/>
  </r>
  <r>
    <d v="2021-08-14T00:00:00"/>
    <x v="7"/>
    <x v="3"/>
    <n v="21"/>
    <n v="5024550"/>
    <n v="301496"/>
  </r>
  <r>
    <d v="2021-08-15T00:00:00"/>
    <x v="7"/>
    <x v="3"/>
    <n v="21"/>
    <n v="10740412"/>
    <n v="644448"/>
  </r>
  <r>
    <d v="2021-08-16T00:00:00"/>
    <x v="7"/>
    <x v="3"/>
    <n v="14"/>
    <n v="11490989"/>
    <n v="689483"/>
  </r>
  <r>
    <d v="2021-08-17T00:00:00"/>
    <x v="7"/>
    <x v="1"/>
    <n v="5"/>
    <n v="2983314"/>
    <n v="178999"/>
  </r>
  <r>
    <d v="2021-08-18T00:00:00"/>
    <x v="7"/>
    <x v="1"/>
    <n v="7"/>
    <n v="1578008"/>
    <n v="94681"/>
  </r>
  <r>
    <d v="2021-08-19T00:00:00"/>
    <x v="7"/>
    <x v="0"/>
    <n v="11"/>
    <n v="19338265"/>
    <n v="966924"/>
  </r>
  <r>
    <d v="2021-08-20T00:00:00"/>
    <x v="7"/>
    <x v="3"/>
    <n v="23"/>
    <n v="19680584"/>
    <n v="1180859"/>
  </r>
  <r>
    <d v="2021-08-21T00:00:00"/>
    <x v="7"/>
    <x v="4"/>
    <n v="9"/>
    <n v="3358297"/>
    <n v="201513"/>
  </r>
  <r>
    <d v="2021-08-22T00:00:00"/>
    <x v="7"/>
    <x v="3"/>
    <n v="20"/>
    <n v="6918123"/>
    <n v="415111"/>
  </r>
  <r>
    <d v="2021-08-23T00:00:00"/>
    <x v="7"/>
    <x v="4"/>
    <n v="12"/>
    <n v="15314653"/>
    <n v="918895"/>
  </r>
  <r>
    <d v="2021-08-24T00:00:00"/>
    <x v="7"/>
    <x v="0"/>
    <n v="23"/>
    <n v="7343038"/>
    <n v="367162"/>
  </r>
  <r>
    <d v="2021-08-25T00:00:00"/>
    <x v="7"/>
    <x v="3"/>
    <n v="17"/>
    <n v="16973141"/>
    <n v="1018412"/>
  </r>
  <r>
    <d v="2021-08-26T00:00:00"/>
    <x v="7"/>
    <x v="0"/>
    <n v="20"/>
    <n v="15382496"/>
    <n v="769135"/>
  </r>
  <r>
    <d v="2021-08-27T00:00:00"/>
    <x v="7"/>
    <x v="0"/>
    <n v="25"/>
    <n v="16544101"/>
    <n v="827216"/>
  </r>
  <r>
    <d v="2021-08-28T00:00:00"/>
    <x v="7"/>
    <x v="0"/>
    <n v="11"/>
    <n v="2408785"/>
    <n v="120450"/>
  </r>
  <r>
    <d v="2021-08-29T00:00:00"/>
    <x v="7"/>
    <x v="4"/>
    <n v="6"/>
    <n v="3405802"/>
    <n v="204364"/>
  </r>
  <r>
    <d v="2021-08-30T00:00:00"/>
    <x v="7"/>
    <x v="2"/>
    <n v="22"/>
    <n v="19344234"/>
    <n v="1160655"/>
  </r>
  <r>
    <d v="2021-08-31T00:00:00"/>
    <x v="7"/>
    <x v="3"/>
    <n v="6"/>
    <n v="1953968"/>
    <n v="117262"/>
  </r>
  <r>
    <d v="2021-09-01T00:00:00"/>
    <x v="8"/>
    <x v="0"/>
    <n v="11"/>
    <n v="14182766"/>
    <n v="709149"/>
  </r>
  <r>
    <d v="2021-09-02T00:00:00"/>
    <x v="8"/>
    <x v="3"/>
    <n v="15"/>
    <n v="14446760"/>
    <n v="866829"/>
  </r>
  <r>
    <d v="2021-09-03T00:00:00"/>
    <x v="8"/>
    <x v="0"/>
    <n v="22"/>
    <n v="10620836"/>
    <n v="531052"/>
  </r>
  <r>
    <d v="2021-09-04T00:00:00"/>
    <x v="8"/>
    <x v="3"/>
    <n v="15"/>
    <n v="15588367"/>
    <n v="935326"/>
  </r>
  <r>
    <d v="2021-09-05T00:00:00"/>
    <x v="8"/>
    <x v="0"/>
    <n v="4"/>
    <n v="3918572"/>
    <n v="195939"/>
  </r>
  <r>
    <d v="2021-09-06T00:00:00"/>
    <x v="8"/>
    <x v="1"/>
    <n v="12"/>
    <n v="6628534"/>
    <n v="397713"/>
  </r>
  <r>
    <d v="2021-09-07T00:00:00"/>
    <x v="8"/>
    <x v="3"/>
    <n v="15"/>
    <n v="9395041"/>
    <n v="563726"/>
  </r>
  <r>
    <d v="2021-09-08T00:00:00"/>
    <x v="8"/>
    <x v="4"/>
    <n v="18"/>
    <n v="11597884"/>
    <n v="695889"/>
  </r>
  <r>
    <d v="2021-09-09T00:00:00"/>
    <x v="8"/>
    <x v="3"/>
    <n v="15"/>
    <n v="8122943"/>
    <n v="487400"/>
  </r>
  <r>
    <d v="2021-09-10T00:00:00"/>
    <x v="8"/>
    <x v="2"/>
    <n v="18"/>
    <n v="5966043"/>
    <n v="357963"/>
  </r>
  <r>
    <d v="2021-09-11T00:00:00"/>
    <x v="8"/>
    <x v="2"/>
    <n v="25"/>
    <n v="4285615"/>
    <n v="257137"/>
  </r>
  <r>
    <d v="2021-09-12T00:00:00"/>
    <x v="8"/>
    <x v="4"/>
    <n v="15"/>
    <n v="10989654"/>
    <n v="659395"/>
  </r>
  <r>
    <d v="2021-09-13T00:00:00"/>
    <x v="8"/>
    <x v="0"/>
    <n v="2"/>
    <n v="3824841"/>
    <n v="191253"/>
  </r>
  <r>
    <d v="2021-09-14T00:00:00"/>
    <x v="8"/>
    <x v="0"/>
    <n v="7"/>
    <n v="2621287"/>
    <n v="131075"/>
  </r>
  <r>
    <d v="2021-09-15T00:00:00"/>
    <x v="8"/>
    <x v="3"/>
    <n v="10"/>
    <n v="12363405"/>
    <n v="741828"/>
  </r>
  <r>
    <d v="2021-09-16T00:00:00"/>
    <x v="8"/>
    <x v="0"/>
    <n v="22"/>
    <n v="19299310"/>
    <n v="964976"/>
  </r>
  <r>
    <d v="2021-09-17T00:00:00"/>
    <x v="8"/>
    <x v="2"/>
    <n v="22"/>
    <n v="19188696"/>
    <n v="1151322"/>
  </r>
  <r>
    <d v="2021-09-18T00:00:00"/>
    <x v="8"/>
    <x v="3"/>
    <n v="21"/>
    <n v="16421610"/>
    <n v="985320"/>
  </r>
  <r>
    <d v="2021-09-19T00:00:00"/>
    <x v="8"/>
    <x v="1"/>
    <n v="15"/>
    <n v="15575416"/>
    <n v="934525"/>
  </r>
  <r>
    <d v="2021-09-20T00:00:00"/>
    <x v="8"/>
    <x v="1"/>
    <n v="13"/>
    <n v="14057896"/>
    <n v="843474"/>
  </r>
  <r>
    <d v="2021-09-21T00:00:00"/>
    <x v="8"/>
    <x v="0"/>
    <n v="24"/>
    <n v="6808242"/>
    <n v="340423"/>
  </r>
  <r>
    <d v="2021-09-22T00:00:00"/>
    <x v="8"/>
    <x v="2"/>
    <n v="16"/>
    <n v="18708759"/>
    <n v="1122526"/>
  </r>
  <r>
    <d v="2021-09-23T00:00:00"/>
    <x v="8"/>
    <x v="2"/>
    <n v="17"/>
    <n v="16553026"/>
    <n v="993182"/>
  </r>
  <r>
    <d v="2021-09-24T00:00:00"/>
    <x v="8"/>
    <x v="2"/>
    <n v="25"/>
    <n v="11761629"/>
    <n v="705698"/>
  </r>
  <r>
    <d v="2021-09-25T00:00:00"/>
    <x v="8"/>
    <x v="3"/>
    <n v="22"/>
    <n v="18197278"/>
    <n v="1091860"/>
  </r>
  <r>
    <d v="2021-09-26T00:00:00"/>
    <x v="8"/>
    <x v="0"/>
    <n v="23"/>
    <n v="8099863"/>
    <n v="405004"/>
  </r>
  <r>
    <d v="2021-09-27T00:00:00"/>
    <x v="8"/>
    <x v="1"/>
    <n v="11"/>
    <n v="588714"/>
    <n v="35323"/>
  </r>
  <r>
    <d v="2021-09-28T00:00:00"/>
    <x v="8"/>
    <x v="2"/>
    <n v="17"/>
    <n v="18347202"/>
    <n v="1100833"/>
  </r>
  <r>
    <d v="2021-09-29T00:00:00"/>
    <x v="8"/>
    <x v="1"/>
    <n v="19"/>
    <n v="6641172"/>
    <n v="398471"/>
  </r>
  <r>
    <d v="2021-09-30T00:00:00"/>
    <x v="8"/>
    <x v="4"/>
    <n v="4"/>
    <n v="1487349"/>
    <n v="89256"/>
  </r>
  <r>
    <d v="2021-10-01T00:00:00"/>
    <x v="9"/>
    <x v="3"/>
    <n v="2"/>
    <n v="2254289"/>
    <n v="135281"/>
  </r>
  <r>
    <d v="2021-10-02T00:00:00"/>
    <x v="9"/>
    <x v="0"/>
    <n v="12"/>
    <n v="3556822"/>
    <n v="177852"/>
  </r>
  <r>
    <d v="2021-10-03T00:00:00"/>
    <x v="9"/>
    <x v="2"/>
    <n v="18"/>
    <n v="5184174"/>
    <n v="311051"/>
  </r>
  <r>
    <d v="2021-10-04T00:00:00"/>
    <x v="9"/>
    <x v="4"/>
    <n v="3"/>
    <n v="1579158"/>
    <n v="94765"/>
  </r>
  <r>
    <d v="2021-10-05T00:00:00"/>
    <x v="9"/>
    <x v="1"/>
    <n v="20"/>
    <n v="14348695"/>
    <n v="860922"/>
  </r>
  <r>
    <d v="2021-10-06T00:00:00"/>
    <x v="9"/>
    <x v="1"/>
    <n v="23"/>
    <n v="6733277"/>
    <n v="403997"/>
  </r>
  <r>
    <d v="2021-10-07T00:00:00"/>
    <x v="9"/>
    <x v="2"/>
    <n v="14"/>
    <n v="18211965"/>
    <n v="1092718"/>
  </r>
  <r>
    <d v="2021-10-08T00:00:00"/>
    <x v="9"/>
    <x v="3"/>
    <n v="11"/>
    <n v="17110600"/>
    <n v="1026659"/>
  </r>
  <r>
    <d v="2021-10-09T00:00:00"/>
    <x v="9"/>
    <x v="4"/>
    <n v="11"/>
    <n v="6531996"/>
    <n v="391935"/>
  </r>
  <r>
    <d v="2021-10-10T00:00:00"/>
    <x v="9"/>
    <x v="1"/>
    <n v="12"/>
    <n v="15781196"/>
    <n v="946872"/>
  </r>
  <r>
    <d v="2021-10-11T00:00:00"/>
    <x v="9"/>
    <x v="4"/>
    <n v="17"/>
    <n v="15626900"/>
    <n v="937629"/>
  </r>
  <r>
    <d v="2021-10-12T00:00:00"/>
    <x v="9"/>
    <x v="4"/>
    <n v="11"/>
    <n v="16009672"/>
    <n v="960596"/>
  </r>
  <r>
    <d v="2021-10-13T00:00:00"/>
    <x v="9"/>
    <x v="1"/>
    <n v="12"/>
    <n v="18146035"/>
    <n v="1088763"/>
  </r>
  <r>
    <d v="2021-10-14T00:00:00"/>
    <x v="9"/>
    <x v="0"/>
    <n v="15"/>
    <n v="16980798"/>
    <n v="849050"/>
  </r>
  <r>
    <d v="2021-10-15T00:00:00"/>
    <x v="9"/>
    <x v="1"/>
    <n v="12"/>
    <n v="10526374"/>
    <n v="631583"/>
  </r>
  <r>
    <d v="2021-10-16T00:00:00"/>
    <x v="9"/>
    <x v="4"/>
    <n v="3"/>
    <n v="1567792"/>
    <n v="94083"/>
  </r>
  <r>
    <d v="2021-10-17T00:00:00"/>
    <x v="9"/>
    <x v="1"/>
    <n v="12"/>
    <n v="4833402"/>
    <n v="290005"/>
  </r>
  <r>
    <d v="2021-10-18T00:00:00"/>
    <x v="9"/>
    <x v="3"/>
    <n v="8"/>
    <n v="656756"/>
    <n v="39429"/>
  </r>
  <r>
    <d v="2021-10-19T00:00:00"/>
    <x v="9"/>
    <x v="0"/>
    <n v="22"/>
    <n v="13696314"/>
    <n v="684826"/>
  </r>
  <r>
    <d v="2021-10-20T00:00:00"/>
    <x v="9"/>
    <x v="1"/>
    <n v="10"/>
    <n v="7091247"/>
    <n v="425475"/>
  </r>
  <r>
    <d v="2021-10-21T00:00:00"/>
    <x v="9"/>
    <x v="1"/>
    <n v="10"/>
    <n v="2424594"/>
    <n v="145476"/>
  </r>
  <r>
    <d v="2021-10-22T00:00:00"/>
    <x v="9"/>
    <x v="2"/>
    <n v="23"/>
    <n v="12373080"/>
    <n v="742385"/>
  </r>
  <r>
    <d v="2021-10-23T00:00:00"/>
    <x v="9"/>
    <x v="2"/>
    <n v="17"/>
    <n v="8983792"/>
    <n v="539028"/>
  </r>
  <r>
    <d v="2021-10-24T00:00:00"/>
    <x v="9"/>
    <x v="0"/>
    <n v="12"/>
    <n v="4665811"/>
    <n v="233301"/>
  </r>
  <r>
    <d v="2021-10-25T00:00:00"/>
    <x v="9"/>
    <x v="1"/>
    <n v="18"/>
    <n v="15607540"/>
    <n v="936453"/>
  </r>
  <r>
    <d v="2021-10-26T00:00:00"/>
    <x v="9"/>
    <x v="0"/>
    <n v="10"/>
    <n v="2037438"/>
    <n v="101882"/>
  </r>
  <r>
    <d v="2021-10-27T00:00:00"/>
    <x v="9"/>
    <x v="3"/>
    <n v="19"/>
    <n v="15951756"/>
    <n v="957129"/>
  </r>
  <r>
    <d v="2021-10-28T00:00:00"/>
    <x v="9"/>
    <x v="1"/>
    <n v="2"/>
    <n v="1521280"/>
    <n v="91277"/>
  </r>
  <r>
    <d v="2021-10-29T00:00:00"/>
    <x v="9"/>
    <x v="1"/>
    <n v="12"/>
    <n v="5030661"/>
    <n v="301840"/>
  </r>
  <r>
    <d v="2021-10-30T00:00:00"/>
    <x v="9"/>
    <x v="1"/>
    <n v="21"/>
    <n v="10697558"/>
    <n v="641854"/>
  </r>
  <r>
    <d v="2021-10-31T00:00:00"/>
    <x v="9"/>
    <x v="3"/>
    <n v="19"/>
    <n v="6724567"/>
    <n v="403498"/>
  </r>
  <r>
    <d v="2021-11-01T00:00:00"/>
    <x v="10"/>
    <x v="0"/>
    <n v="12"/>
    <n v="9436577"/>
    <n v="471839"/>
  </r>
  <r>
    <d v="2021-11-02T00:00:00"/>
    <x v="10"/>
    <x v="1"/>
    <n v="23"/>
    <n v="14977543"/>
    <n v="898653"/>
  </r>
  <r>
    <d v="2021-11-03T00:00:00"/>
    <x v="10"/>
    <x v="1"/>
    <n v="22"/>
    <n v="18052208"/>
    <n v="1083133"/>
  </r>
  <r>
    <d v="2021-11-04T00:00:00"/>
    <x v="10"/>
    <x v="2"/>
    <n v="5"/>
    <n v="2100892"/>
    <n v="126054"/>
  </r>
  <r>
    <d v="2021-11-05T00:00:00"/>
    <x v="10"/>
    <x v="0"/>
    <n v="15"/>
    <n v="19685847"/>
    <n v="984303"/>
  </r>
  <r>
    <d v="2021-11-06T00:00:00"/>
    <x v="10"/>
    <x v="4"/>
    <n v="17"/>
    <n v="7340066"/>
    <n v="440419"/>
  </r>
  <r>
    <d v="2021-11-07T00:00:00"/>
    <x v="10"/>
    <x v="2"/>
    <n v="22"/>
    <n v="11238279"/>
    <n v="674297"/>
  </r>
  <r>
    <d v="2021-11-08T00:00:00"/>
    <x v="10"/>
    <x v="3"/>
    <n v="3"/>
    <n v="1298429"/>
    <n v="77929"/>
  </r>
  <r>
    <d v="2021-11-09T00:00:00"/>
    <x v="10"/>
    <x v="4"/>
    <n v="20"/>
    <n v="16485351"/>
    <n v="989137"/>
  </r>
  <r>
    <d v="2021-11-10T00:00:00"/>
    <x v="10"/>
    <x v="0"/>
    <n v="16"/>
    <n v="11467070"/>
    <n v="573364"/>
  </r>
  <r>
    <d v="2021-11-11T00:00:00"/>
    <x v="10"/>
    <x v="4"/>
    <n v="13"/>
    <n v="6022966"/>
    <n v="361393"/>
  </r>
  <r>
    <d v="2021-11-12T00:00:00"/>
    <x v="10"/>
    <x v="4"/>
    <n v="11"/>
    <n v="11737662"/>
    <n v="704275"/>
  </r>
  <r>
    <d v="2021-11-13T00:00:00"/>
    <x v="10"/>
    <x v="0"/>
    <n v="11"/>
    <n v="10973933"/>
    <n v="548707"/>
  </r>
  <r>
    <d v="2021-11-14T00:00:00"/>
    <x v="10"/>
    <x v="0"/>
    <n v="3"/>
    <n v="2547944"/>
    <n v="127408"/>
  </r>
  <r>
    <d v="2021-11-15T00:00:00"/>
    <x v="10"/>
    <x v="0"/>
    <n v="16"/>
    <n v="8328294"/>
    <n v="416425"/>
  </r>
  <r>
    <d v="2021-11-16T00:00:00"/>
    <x v="10"/>
    <x v="1"/>
    <n v="10"/>
    <n v="16864581"/>
    <n v="1011875"/>
  </r>
  <r>
    <d v="2021-11-17T00:00:00"/>
    <x v="10"/>
    <x v="0"/>
    <n v="12"/>
    <n v="18057540"/>
    <n v="902887"/>
  </r>
  <r>
    <d v="2021-11-18T00:00:00"/>
    <x v="10"/>
    <x v="4"/>
    <n v="25"/>
    <n v="8952129"/>
    <n v="537143"/>
  </r>
  <r>
    <d v="2021-11-19T00:00:00"/>
    <x v="10"/>
    <x v="4"/>
    <n v="22"/>
    <n v="14202670"/>
    <n v="852176"/>
  </r>
  <r>
    <d v="2021-11-20T00:00:00"/>
    <x v="10"/>
    <x v="4"/>
    <n v="13"/>
    <n v="19142063"/>
    <n v="1148539"/>
  </r>
  <r>
    <d v="2021-11-21T00:00:00"/>
    <x v="10"/>
    <x v="3"/>
    <n v="14"/>
    <n v="11488714"/>
    <n v="689346"/>
  </r>
  <r>
    <d v="2021-11-22T00:00:00"/>
    <x v="10"/>
    <x v="2"/>
    <n v="3"/>
    <n v="1397665"/>
    <n v="83860"/>
  </r>
  <r>
    <d v="2021-11-23T00:00:00"/>
    <x v="10"/>
    <x v="0"/>
    <n v="18"/>
    <n v="8286427"/>
    <n v="414332"/>
  </r>
  <r>
    <d v="2021-11-24T00:00:00"/>
    <x v="10"/>
    <x v="2"/>
    <n v="12"/>
    <n v="4426058"/>
    <n v="265564"/>
  </r>
  <r>
    <d v="2021-11-25T00:00:00"/>
    <x v="10"/>
    <x v="4"/>
    <n v="15"/>
    <n v="11762757"/>
    <n v="705781"/>
  </r>
  <r>
    <d v="2021-11-26T00:00:00"/>
    <x v="10"/>
    <x v="3"/>
    <n v="15"/>
    <n v="15839455"/>
    <n v="950391"/>
  </r>
  <r>
    <d v="2021-11-27T00:00:00"/>
    <x v="10"/>
    <x v="2"/>
    <n v="17"/>
    <n v="9861462"/>
    <n v="591688"/>
  </r>
  <r>
    <d v="2021-11-28T00:00:00"/>
    <x v="10"/>
    <x v="3"/>
    <n v="25"/>
    <n v="12042423"/>
    <n v="722569"/>
  </r>
  <r>
    <d v="2021-11-29T00:00:00"/>
    <x v="10"/>
    <x v="2"/>
    <n v="22"/>
    <n v="8979260"/>
    <n v="538756"/>
  </r>
  <r>
    <d v="2021-11-30T00:00:00"/>
    <x v="10"/>
    <x v="1"/>
    <n v="11"/>
    <n v="12174464"/>
    <n v="730468"/>
  </r>
  <r>
    <d v="2021-12-01T00:00:00"/>
    <x v="11"/>
    <x v="0"/>
    <n v="23"/>
    <n v="13356089"/>
    <n v="667815"/>
  </r>
  <r>
    <d v="2021-12-02T00:00:00"/>
    <x v="11"/>
    <x v="4"/>
    <n v="20"/>
    <n v="5192529"/>
    <n v="311567"/>
  </r>
  <r>
    <d v="2021-12-03T00:00:00"/>
    <x v="11"/>
    <x v="2"/>
    <n v="21"/>
    <n v="17450617"/>
    <n v="1047038"/>
  </r>
  <r>
    <d v="2021-12-04T00:00:00"/>
    <x v="11"/>
    <x v="0"/>
    <n v="11"/>
    <n v="3984792"/>
    <n v="199250"/>
  </r>
  <r>
    <d v="2021-12-05T00:00:00"/>
    <x v="11"/>
    <x v="2"/>
    <n v="4"/>
    <n v="1176054"/>
    <n v="70564"/>
  </r>
  <r>
    <d v="2021-12-06T00:00:00"/>
    <x v="11"/>
    <x v="3"/>
    <n v="16"/>
    <n v="15913993"/>
    <n v="954863"/>
  </r>
  <r>
    <d v="2021-12-07T00:00:00"/>
    <x v="11"/>
    <x v="2"/>
    <n v="19"/>
    <n v="6581006"/>
    <n v="394861"/>
  </r>
  <r>
    <d v="2021-12-08T00:00:00"/>
    <x v="11"/>
    <x v="3"/>
    <n v="24"/>
    <n v="18457096"/>
    <n v="1107449"/>
  </r>
  <r>
    <d v="2021-12-09T00:00:00"/>
    <x v="11"/>
    <x v="1"/>
    <n v="16"/>
    <n v="12927054"/>
    <n v="775624"/>
  </r>
  <r>
    <d v="2021-12-10T00:00:00"/>
    <x v="11"/>
    <x v="1"/>
    <n v="21"/>
    <n v="18660122"/>
    <n v="1119608"/>
  </r>
  <r>
    <d v="2021-12-11T00:00:00"/>
    <x v="11"/>
    <x v="4"/>
    <n v="19"/>
    <n v="15062103"/>
    <n v="903742"/>
  </r>
  <r>
    <d v="2021-12-12T00:00:00"/>
    <x v="11"/>
    <x v="2"/>
    <n v="7"/>
    <n v="3575422"/>
    <n v="214526"/>
  </r>
  <r>
    <d v="2021-12-13T00:00:00"/>
    <x v="11"/>
    <x v="3"/>
    <n v="10"/>
    <n v="6793776"/>
    <n v="407650"/>
  </r>
  <r>
    <d v="2021-12-14T00:00:00"/>
    <x v="11"/>
    <x v="2"/>
    <n v="11"/>
    <n v="2784876"/>
    <n v="167093"/>
  </r>
  <r>
    <d v="2021-12-15T00:00:00"/>
    <x v="11"/>
    <x v="0"/>
    <n v="14"/>
    <n v="17633089"/>
    <n v="881665"/>
  </r>
  <r>
    <d v="2021-12-16T00:00:00"/>
    <x v="11"/>
    <x v="4"/>
    <n v="23"/>
    <n v="19951022"/>
    <n v="1197077"/>
  </r>
  <r>
    <d v="2021-12-17T00:00:00"/>
    <x v="11"/>
    <x v="3"/>
    <n v="4"/>
    <n v="1441597"/>
    <n v="86519"/>
  </r>
  <r>
    <d v="2021-12-18T00:00:00"/>
    <x v="11"/>
    <x v="4"/>
    <n v="5"/>
    <n v="1314861"/>
    <n v="78907"/>
  </r>
  <r>
    <d v="2021-12-19T00:00:00"/>
    <x v="11"/>
    <x v="1"/>
    <n v="17"/>
    <n v="10446722"/>
    <n v="626804"/>
  </r>
  <r>
    <d v="2021-12-20T00:00:00"/>
    <x v="11"/>
    <x v="3"/>
    <n v="10"/>
    <n v="6385649"/>
    <n v="383162"/>
  </r>
  <r>
    <d v="2021-12-21T00:00:00"/>
    <x v="11"/>
    <x v="1"/>
    <n v="22"/>
    <n v="10746695"/>
    <n v="644802"/>
  </r>
  <r>
    <d v="2021-12-22T00:00:00"/>
    <x v="11"/>
    <x v="3"/>
    <n v="11"/>
    <n v="16601811"/>
    <n v="996132"/>
  </r>
  <r>
    <d v="2021-12-23T00:00:00"/>
    <x v="11"/>
    <x v="4"/>
    <n v="14"/>
    <n v="14965539"/>
    <n v="897948"/>
  </r>
  <r>
    <d v="2021-12-24T00:00:00"/>
    <x v="11"/>
    <x v="2"/>
    <n v="23"/>
    <n v="14220118"/>
    <n v="853208"/>
  </r>
  <r>
    <d v="2021-12-25T00:00:00"/>
    <x v="11"/>
    <x v="2"/>
    <n v="11"/>
    <n v="15141853"/>
    <n v="908512"/>
  </r>
  <r>
    <d v="2021-12-26T00:00:00"/>
    <x v="11"/>
    <x v="3"/>
    <n v="24"/>
    <n v="13605508"/>
    <n v="816354"/>
  </r>
  <r>
    <d v="2021-12-27T00:00:00"/>
    <x v="11"/>
    <x v="4"/>
    <n v="8"/>
    <n v="2527100"/>
    <n v="151641"/>
  </r>
  <r>
    <d v="2021-12-28T00:00:00"/>
    <x v="11"/>
    <x v="2"/>
    <n v="15"/>
    <n v="5806271"/>
    <n v="348377"/>
  </r>
  <r>
    <d v="2021-12-29T00:00:00"/>
    <x v="11"/>
    <x v="1"/>
    <n v="25"/>
    <n v="17029252"/>
    <n v="1021756"/>
  </r>
  <r>
    <d v="2021-12-30T00:00:00"/>
    <x v="11"/>
    <x v="1"/>
    <n v="13"/>
    <n v="14305587"/>
    <n v="858336"/>
  </r>
  <r>
    <d v="2021-12-31T00:00:00"/>
    <x v="11"/>
    <x v="4"/>
    <n v="11"/>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C955EF4-CC43-43BE-A4F4-F27B3322EEAC}" name="Biểu đồ 4" cacheId="325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rowHeaderCaption="Tháng">
  <location ref="M27:N39" firstHeaderRow="1" firstDataRow="1" firstDataCol="1"/>
  <pivotFields count="6">
    <pivotField numFmtId="14" showAll="0"/>
    <pivotField axis="axisRow" showAll="0">
      <items count="25">
        <item h="1" m="1" x="16"/>
        <item h="1" m="1" x="13"/>
        <item h="1" m="1" x="17"/>
        <item h="1" m="1" x="22"/>
        <item h="1" m="1" x="12"/>
        <item h="1" m="1" x="14"/>
        <item h="1" m="1" x="15"/>
        <item h="1" m="1" x="18"/>
        <item h="1" m="1" x="19"/>
        <item h="1" m="1" x="20"/>
        <item h="1" m="1" x="21"/>
        <item h="1" m="1" x="23"/>
        <item x="0"/>
        <item x="1"/>
        <item x="2"/>
        <item x="3"/>
        <item x="4"/>
        <item x="5"/>
        <item x="6"/>
        <item x="7"/>
        <item x="8"/>
        <item x="9"/>
        <item x="10"/>
        <item x="11"/>
        <item t="default"/>
      </items>
    </pivotField>
    <pivotField showAll="0">
      <items count="11">
        <item h="1" m="1" x="9"/>
        <item h="1" m="1" x="5"/>
        <item h="1" m="1" x="6"/>
        <item h="1" m="1" x="7"/>
        <item h="1" m="1" x="8"/>
        <item x="3"/>
        <item x="1"/>
        <item x="0"/>
        <item x="2"/>
        <item x="4"/>
        <item t="default"/>
      </items>
    </pivotField>
    <pivotField showAll="0"/>
    <pivotField numFmtId="165" showAll="0"/>
    <pivotField dataField="1" numFmtId="165" showAll="0"/>
  </pivotFields>
  <rowFields count="1">
    <field x="1"/>
  </rowFields>
  <rowItems count="12">
    <i>
      <x v="12"/>
    </i>
    <i>
      <x v="13"/>
    </i>
    <i>
      <x v="14"/>
    </i>
    <i>
      <x v="15"/>
    </i>
    <i>
      <x v="16"/>
    </i>
    <i>
      <x v="17"/>
    </i>
    <i>
      <x v="18"/>
    </i>
    <i>
      <x v="19"/>
    </i>
    <i>
      <x v="20"/>
    </i>
    <i>
      <x v="21"/>
    </i>
    <i>
      <x v="22"/>
    </i>
    <i>
      <x v="23"/>
    </i>
  </rowItems>
  <colItems count="1">
    <i/>
  </colItems>
  <dataFields count="1">
    <dataField name="Tổng lợi nhuận " fld="5" baseField="1" baseItem="12"/>
  </dataFields>
  <formats count="2">
    <format dxfId="114">
      <pivotArea outline="0" collapsedLevelsAreSubtotals="1" fieldPosition="0"/>
    </format>
    <format dxfId="115">
      <pivotArea dataOnly="0" labelOnly="1" fieldPosition="0">
        <references count="1">
          <reference field="1" count="0"/>
        </references>
      </pivotArea>
    </format>
  </format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4A79137-AED5-4852-ACFE-61651A6AAF6D}" name="Biểu đồ 1" cacheId="3250" applyNumberFormats="0" applyBorderFormats="0" applyFontFormats="0" applyPatternFormats="0" applyAlignmentFormats="0" applyWidthHeightFormats="1" dataCaption="Values" updatedVersion="7" minRefreshableVersion="3" rowGrandTotals="0" colGrandTotals="0" itemPrintTitles="1" createdVersion="7" indent="0" outline="1" outlineData="1" multipleFieldFilters="0" chartFormat="1" rowHeaderCaption="Cửa hàng">
  <location ref="B27:C32" firstHeaderRow="1" firstDataRow="1" firstDataCol="1"/>
  <pivotFields count="6">
    <pivotField numFmtId="14" showAll="0"/>
    <pivotField numFmtId="1" showAll="0">
      <items count="25">
        <item h="1" m="1" x="16"/>
        <item h="1" m="1" x="13"/>
        <item h="1" m="1" x="17"/>
        <item h="1" m="1" x="22"/>
        <item h="1" m="1" x="12"/>
        <item h="1" m="1" x="14"/>
        <item h="1" m="1" x="15"/>
        <item h="1" m="1" x="18"/>
        <item h="1" m="1" x="19"/>
        <item h="1" m="1" x="20"/>
        <item h="1" m="1" x="21"/>
        <item h="1" m="1" x="23"/>
        <item h="1" x="0"/>
        <item h="1" x="1"/>
        <item h="1" x="2"/>
        <item h="1" x="3"/>
        <item h="1" x="4"/>
        <item x="5"/>
        <item h="1" x="6"/>
        <item h="1" x="7"/>
        <item h="1" x="8"/>
        <item h="1" x="9"/>
        <item h="1" x="10"/>
        <item h="1" x="11"/>
        <item t="default"/>
      </items>
    </pivotField>
    <pivotField axis="axisRow" showAll="0" sortType="ascending">
      <items count="11">
        <item h="1" m="1" x="9"/>
        <item h="1" m="1" x="5"/>
        <item h="1" m="1" x="6"/>
        <item h="1" m="1" x="7"/>
        <item h="1" m="1" x="8"/>
        <item x="3"/>
        <item x="1"/>
        <item x="0"/>
        <item x="2"/>
        <item x="4"/>
        <item t="default"/>
      </items>
    </pivotField>
    <pivotField showAll="0"/>
    <pivotField dataField="1" numFmtId="165" showAll="0"/>
    <pivotField numFmtId="165" showAll="0"/>
  </pivotFields>
  <rowFields count="1">
    <field x="2"/>
  </rowFields>
  <rowItems count="5">
    <i>
      <x v="5"/>
    </i>
    <i>
      <x v="6"/>
    </i>
    <i>
      <x v="7"/>
    </i>
    <i>
      <x v="8"/>
    </i>
    <i>
      <x v="9"/>
    </i>
  </rowItems>
  <colItems count="1">
    <i/>
  </colItems>
  <dataFields count="1">
    <dataField name="Tổng doanh số bán trong ngày " fld="4" baseField="2" baseItem="5"/>
  </dataFields>
  <formats count="38">
    <format dxfId="76">
      <pivotArea dataOnly="0" labelOnly="1" outline="0" axis="axisValues" fieldPosition="0"/>
    </format>
    <format dxfId="77">
      <pivotArea dataOnly="0" labelOnly="1" outline="0" axis="axisValues" fieldPosition="0"/>
    </format>
    <format dxfId="78">
      <pivotArea dataOnly="0" labelOnly="1" outline="0" axis="axisValues" fieldPosition="0"/>
    </format>
    <format dxfId="79">
      <pivotArea dataOnly="0" labelOnly="1" outline="0" axis="axisValues" fieldPosition="0"/>
    </format>
    <format dxfId="80">
      <pivotArea dataOnly="0" labelOnly="1" outline="0" axis="axisValues" fieldPosition="0"/>
    </format>
    <format dxfId="81">
      <pivotArea dataOnly="0" labelOnly="1" outline="0" axis="axisValues" fieldPosition="0"/>
    </format>
    <format dxfId="82">
      <pivotArea dataOnly="0" labelOnly="1" outline="0" axis="axisValues" fieldPosition="0"/>
    </format>
    <format dxfId="83">
      <pivotArea outline="0" collapsedLevelsAreSubtotals="1" fieldPosition="0"/>
    </format>
    <format dxfId="84">
      <pivotArea dataOnly="0" labelOnly="1" outline="0" axis="axisValues" fieldPosition="0"/>
    </format>
    <format dxfId="85">
      <pivotArea field="2" type="button" dataOnly="0" labelOnly="1" outline="0" axis="axisRow" fieldPosition="0"/>
    </format>
    <format dxfId="86">
      <pivotArea dataOnly="0" labelOnly="1" outline="0" axis="axisValues" fieldPosition="0"/>
    </format>
    <format dxfId="87">
      <pivotArea field="2" type="button" dataOnly="0" labelOnly="1" outline="0" axis="axisRow" fieldPosition="0"/>
    </format>
    <format dxfId="88">
      <pivotArea dataOnly="0" labelOnly="1" outline="0" axis="axisValues" fieldPosition="0"/>
    </format>
    <format dxfId="89">
      <pivotArea field="2" type="button" dataOnly="0" labelOnly="1" outline="0" axis="axisRow" fieldPosition="0"/>
    </format>
    <format dxfId="90">
      <pivotArea dataOnly="0" labelOnly="1" outline="0" axis="axisValues" fieldPosition="0"/>
    </format>
    <format dxfId="91">
      <pivotArea field="2" type="button" dataOnly="0" labelOnly="1" outline="0" axis="axisRow" fieldPosition="0"/>
    </format>
    <format dxfId="92">
      <pivotArea dataOnly="0" labelOnly="1" outline="0" axis="axisValues" fieldPosition="0"/>
    </format>
    <format dxfId="93">
      <pivotArea outline="0" collapsedLevelsAreSubtotals="1" fieldPosition="0"/>
    </format>
    <format dxfId="94">
      <pivotArea dataOnly="0" labelOnly="1" outline="0" axis="axisValues" fieldPosition="0"/>
    </format>
    <format dxfId="95">
      <pivotArea outline="0" collapsedLevelsAreSubtotals="1" fieldPosition="0"/>
    </format>
    <format dxfId="96">
      <pivotArea dataOnly="0" labelOnly="1" outline="0" axis="axisValues" fieldPosition="0"/>
    </format>
    <format dxfId="97">
      <pivotArea field="2" type="button" dataOnly="0" labelOnly="1" outline="0" axis="axisRow" fieldPosition="0"/>
    </format>
    <format dxfId="98">
      <pivotArea dataOnly="0" labelOnly="1" outline="0" axis="axisValues" fieldPosition="0"/>
    </format>
    <format dxfId="99">
      <pivotArea type="all" dataOnly="0" outline="0" fieldPosition="0"/>
    </format>
    <format dxfId="100">
      <pivotArea outline="0" collapsedLevelsAreSubtotals="1" fieldPosition="0"/>
    </format>
    <format dxfId="101">
      <pivotArea field="2" type="button" dataOnly="0" labelOnly="1" outline="0" axis="axisRow" fieldPosition="0"/>
    </format>
    <format dxfId="102">
      <pivotArea dataOnly="0" labelOnly="1" fieldPosition="0">
        <references count="1">
          <reference field="2" count="0"/>
        </references>
      </pivotArea>
    </format>
    <format dxfId="103">
      <pivotArea dataOnly="0" labelOnly="1" outline="0" axis="axisValues" fieldPosition="0"/>
    </format>
    <format dxfId="104">
      <pivotArea outline="0" collapsedLevelsAreSubtotals="1" fieldPosition="0"/>
    </format>
    <format dxfId="105">
      <pivotArea dataOnly="0" labelOnly="1" outline="0" axis="axisValues" fieldPosition="0"/>
    </format>
    <format dxfId="106">
      <pivotArea field="2" type="button" dataOnly="0" labelOnly="1" outline="0" axis="axisRow" fieldPosition="0"/>
    </format>
    <format dxfId="107">
      <pivotArea dataOnly="0" labelOnly="1" outline="0" axis="axisValues" fieldPosition="0"/>
    </format>
    <format dxfId="108">
      <pivotArea field="2" type="button" dataOnly="0" labelOnly="1" outline="0" axis="axisRow" fieldPosition="0"/>
    </format>
    <format dxfId="109">
      <pivotArea dataOnly="0" labelOnly="1" outline="0" axis="axisValues" fieldPosition="0"/>
    </format>
    <format dxfId="110">
      <pivotArea outline="0" collapsedLevelsAreSubtotals="1" fieldPosition="0"/>
    </format>
    <format dxfId="111">
      <pivotArea dataOnly="0" labelOnly="1" fieldPosition="0">
        <references count="1">
          <reference field="2" count="0"/>
        </references>
      </pivotArea>
    </format>
    <format dxfId="112">
      <pivotArea outline="0" collapsedLevelsAreSubtotals="1" fieldPosition="0"/>
    </format>
    <format dxfId="113">
      <pivotArea dataOnly="0" labelOnly="1" fieldPosition="0">
        <references count="1">
          <reference field="2" count="0"/>
        </references>
      </pivotArea>
    </format>
  </formats>
  <chartFormats count="2">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2" count="1" selected="0">
            <x v="7"/>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33A765B-5201-4DCA-9049-BABF85862719}" name="Biểu đồ 3" cacheId="325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rowHeaderCaption="Cửa hàng">
  <location ref="J27:K32" firstHeaderRow="1" firstDataRow="1" firstDataCol="1"/>
  <pivotFields count="6">
    <pivotField numFmtId="14" showAll="0"/>
    <pivotField numFmtId="1" showAll="0">
      <items count="25">
        <item h="1" m="1" x="16"/>
        <item h="1" m="1" x="13"/>
        <item h="1" m="1" x="17"/>
        <item h="1" m="1" x="22"/>
        <item h="1" m="1" x="12"/>
        <item h="1" m="1" x="14"/>
        <item h="1" m="1" x="15"/>
        <item h="1" m="1" x="18"/>
        <item h="1" m="1" x="19"/>
        <item h="1" m="1" x="20"/>
        <item h="1" m="1" x="21"/>
        <item h="1" m="1" x="23"/>
        <item h="1" x="0"/>
        <item h="1" x="1"/>
        <item h="1" x="2"/>
        <item h="1" x="3"/>
        <item h="1" x="4"/>
        <item x="5"/>
        <item h="1" x="6"/>
        <item h="1" x="7"/>
        <item h="1" x="8"/>
        <item h="1" x="9"/>
        <item h="1" x="10"/>
        <item h="1" x="11"/>
        <item t="default"/>
      </items>
    </pivotField>
    <pivotField axis="axisRow" showAll="0">
      <items count="11">
        <item h="1" m="1" x="9"/>
        <item h="1" m="1" x="5"/>
        <item h="1" m="1" x="6"/>
        <item h="1" m="1" x="7"/>
        <item h="1" m="1" x="8"/>
        <item x="3"/>
        <item x="1"/>
        <item x="0"/>
        <item x="2"/>
        <item x="4"/>
        <item t="default"/>
      </items>
    </pivotField>
    <pivotField dataField="1" showAll="0"/>
    <pivotField numFmtId="165" showAll="0"/>
    <pivotField numFmtId="165" showAll="0"/>
  </pivotFields>
  <rowFields count="1">
    <field x="2"/>
  </rowFields>
  <rowItems count="5">
    <i>
      <x v="5"/>
    </i>
    <i>
      <x v="6"/>
    </i>
    <i>
      <x v="7"/>
    </i>
    <i>
      <x v="8"/>
    </i>
    <i>
      <x v="9"/>
    </i>
  </rowItems>
  <colItems count="1">
    <i/>
  </colItems>
  <dataFields count="1">
    <dataField name="Tổng số lượng khách hàng đến cửa hàng trong ngày" fld="3" baseField="2" baseItem="5" numFmtId="165"/>
  </dataFields>
  <formats count="31">
    <format dxfId="45">
      <pivotArea outline="0" collapsedLevelsAreSubtotals="1" fieldPosition="0"/>
    </format>
    <format dxfId="46">
      <pivotArea dataOnly="0" labelOnly="1" outline="0" axis="axisValues" fieldPosition="0"/>
    </format>
    <format dxfId="47">
      <pivotArea outline="0" collapsedLevelsAreSubtotals="1" fieldPosition="0"/>
    </format>
    <format dxfId="48">
      <pivotArea field="2" type="button" dataOnly="0" labelOnly="1" outline="0" axis="axisRow" fieldPosition="0"/>
    </format>
    <format dxfId="49">
      <pivotArea dataOnly="0" labelOnly="1" outline="0" axis="axisValues" fieldPosition="0"/>
    </format>
    <format dxfId="50">
      <pivotArea field="2" type="button" dataOnly="0" labelOnly="1" outline="0" axis="axisRow" fieldPosition="0"/>
    </format>
    <format dxfId="51">
      <pivotArea dataOnly="0" labelOnly="1" outline="0" axis="axisValues" fieldPosition="0"/>
    </format>
    <format dxfId="52">
      <pivotArea field="2" type="button" dataOnly="0" labelOnly="1" outline="0" axis="axisRow" fieldPosition="0"/>
    </format>
    <format dxfId="53">
      <pivotArea dataOnly="0" labelOnly="1" outline="0" axis="axisValues" fieldPosition="0"/>
    </format>
    <format dxfId="54">
      <pivotArea field="2" type="button" dataOnly="0" labelOnly="1" outline="0" axis="axisRow" fieldPosition="0"/>
    </format>
    <format dxfId="55">
      <pivotArea dataOnly="0" labelOnly="1" outline="0" axis="axisValues" fieldPosition="0"/>
    </format>
    <format dxfId="56">
      <pivotArea field="2" type="button" dataOnly="0" labelOnly="1" outline="0" axis="axisRow" fieldPosition="0"/>
    </format>
    <format dxfId="57">
      <pivotArea dataOnly="0" labelOnly="1" outline="0" axis="axisValues" fieldPosition="0"/>
    </format>
    <format dxfId="58">
      <pivotArea type="all" dataOnly="0" outline="0" fieldPosition="0"/>
    </format>
    <format dxfId="59">
      <pivotArea outline="0" collapsedLevelsAreSubtotals="1" fieldPosition="0"/>
    </format>
    <format dxfId="60">
      <pivotArea field="2" type="button" dataOnly="0" labelOnly="1" outline="0" axis="axisRow" fieldPosition="0"/>
    </format>
    <format dxfId="61">
      <pivotArea dataOnly="0" labelOnly="1" fieldPosition="0">
        <references count="1">
          <reference field="2" count="0"/>
        </references>
      </pivotArea>
    </format>
    <format dxfId="62">
      <pivotArea dataOnly="0" labelOnly="1" outline="0" axis="axisValues" fieldPosition="0"/>
    </format>
    <format dxfId="63">
      <pivotArea outline="0" collapsedLevelsAreSubtotals="1" fieldPosition="0"/>
    </format>
    <format dxfId="64">
      <pivotArea dataOnly="0" outline="0" axis="axisValues" fieldPosition="0"/>
    </format>
    <format dxfId="65">
      <pivotArea dataOnly="0" outline="0" axis="axisValues" fieldPosition="0"/>
    </format>
    <format dxfId="66">
      <pivotArea field="2" type="button" dataOnly="0" labelOnly="1" outline="0" axis="axisRow" fieldPosition="0"/>
    </format>
    <format dxfId="67">
      <pivotArea dataOnly="0" labelOnly="1" outline="0" axis="axisValues" fieldPosition="0"/>
    </format>
    <format dxfId="68">
      <pivotArea field="2" type="button" dataOnly="0" labelOnly="1" outline="0" axis="axisRow" fieldPosition="0"/>
    </format>
    <format dxfId="69">
      <pivotArea dataOnly="0" labelOnly="1" outline="0" axis="axisValues" fieldPosition="0"/>
    </format>
    <format dxfId="70">
      <pivotArea outline="0" collapsedLevelsAreSubtotals="1" fieldPosition="0"/>
    </format>
    <format dxfId="71">
      <pivotArea dataOnly="0" labelOnly="1" fieldPosition="0">
        <references count="1">
          <reference field="2" count="0"/>
        </references>
      </pivotArea>
    </format>
    <format dxfId="72">
      <pivotArea outline="0" collapsedLevelsAreSubtotals="1" fieldPosition="0"/>
    </format>
    <format dxfId="73">
      <pivotArea dataOnly="0" labelOnly="1" fieldPosition="0">
        <references count="1">
          <reference field="2" count="0"/>
        </references>
      </pivotArea>
    </format>
    <format dxfId="74">
      <pivotArea field="2" type="button" dataOnly="0" labelOnly="1" outline="0" axis="axisRow" fieldPosition="0"/>
    </format>
    <format dxfId="75">
      <pivotArea dataOnly="0" labelOnly="1" outline="0" axis="axisValues" fieldPosition="0"/>
    </format>
  </format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7"/>
          </reference>
        </references>
      </pivotArea>
    </chartFormat>
    <chartFormat chart="0" format="2">
      <pivotArea type="data" outline="0" fieldPosition="0">
        <references count="2">
          <reference field="4294967294" count="1" selected="0">
            <x v="0"/>
          </reference>
          <reference field="2" count="1" selected="0">
            <x v="6"/>
          </reference>
        </references>
      </pivotArea>
    </chartFormat>
    <chartFormat chart="0" format="3">
      <pivotArea type="data" outline="0" fieldPosition="0">
        <references count="2">
          <reference field="4294967294" count="1" selected="0">
            <x v="0"/>
          </reference>
          <reference field="2" count="1" selected="0">
            <x v="5"/>
          </reference>
        </references>
      </pivotArea>
    </chartFormat>
    <chartFormat chart="0" format="4">
      <pivotArea type="data" outline="0" fieldPosition="0">
        <references count="2">
          <reference field="4294967294" count="1" selected="0">
            <x v="0"/>
          </reference>
          <reference field="2" count="1" selected="0">
            <x v="8"/>
          </reference>
        </references>
      </pivotArea>
    </chartFormat>
    <chartFormat chart="0" format="5">
      <pivotArea type="data" outline="0" fieldPosition="0">
        <references count="2">
          <reference field="4294967294" count="1" selected="0">
            <x v="0"/>
          </reference>
          <reference field="2" count="1" selected="0">
            <x v="9"/>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1A697F1-58D2-41C8-A2D9-45E437B1AD59}" name="Biểu đồ 2" cacheId="325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chartFormat="1" rowHeaderCaption="Cửa hàng">
  <location ref="F27:G32" firstHeaderRow="1" firstDataRow="1" firstDataCol="1"/>
  <pivotFields count="6">
    <pivotField numFmtId="14" showAll="0"/>
    <pivotField numFmtId="1" showAll="0">
      <items count="25">
        <item h="1" m="1" x="16"/>
        <item h="1" m="1" x="13"/>
        <item h="1" m="1" x="17"/>
        <item h="1" m="1" x="22"/>
        <item h="1" m="1" x="12"/>
        <item h="1" m="1" x="14"/>
        <item h="1" m="1" x="15"/>
        <item h="1" m="1" x="18"/>
        <item h="1" m="1" x="19"/>
        <item h="1" m="1" x="20"/>
        <item h="1" m="1" x="21"/>
        <item h="1" m="1" x="23"/>
        <item h="1" x="0"/>
        <item h="1" x="1"/>
        <item h="1" x="2"/>
        <item h="1" x="3"/>
        <item h="1" x="4"/>
        <item x="5"/>
        <item h="1" x="6"/>
        <item h="1" x="7"/>
        <item h="1" x="8"/>
        <item h="1" x="9"/>
        <item h="1" x="10"/>
        <item h="1" x="11"/>
        <item t="default"/>
      </items>
    </pivotField>
    <pivotField axis="axisRow" showAll="0">
      <items count="11">
        <item h="1" m="1" x="9"/>
        <item h="1" m="1" x="5"/>
        <item h="1" m="1" x="6"/>
        <item h="1" m="1" x="7"/>
        <item h="1" m="1" x="8"/>
        <item x="3"/>
        <item x="1"/>
        <item x="0"/>
        <item x="2"/>
        <item x="4"/>
        <item t="default"/>
      </items>
    </pivotField>
    <pivotField showAll="0"/>
    <pivotField numFmtId="165" showAll="0"/>
    <pivotField dataField="1" numFmtId="165" showAll="0"/>
  </pivotFields>
  <rowFields count="1">
    <field x="2"/>
  </rowFields>
  <rowItems count="5">
    <i>
      <x v="5"/>
    </i>
    <i>
      <x v="6"/>
    </i>
    <i>
      <x v="7"/>
    </i>
    <i>
      <x v="8"/>
    </i>
    <i>
      <x v="9"/>
    </i>
  </rowItems>
  <colItems count="1">
    <i/>
  </colItems>
  <dataFields count="1">
    <dataField name="Tổng lợi nhuận" fld="5" baseField="2" baseItem="5"/>
  </dataFields>
  <formats count="37">
    <format dxfId="8">
      <pivotArea outline="0" collapsedLevelsAreSubtotals="1" fieldPosition="0"/>
    </format>
    <format dxfId="9">
      <pivotArea dataOnly="0" labelOnly="1" outline="0" axis="axisValues" fieldPosition="0"/>
    </format>
    <format dxfId="10">
      <pivotArea outline="0" collapsedLevelsAreSubtotals="1" fieldPosition="0"/>
    </format>
    <format dxfId="11">
      <pivotArea dataOnly="0" labelOnly="1" outline="0" axis="axisValues" fieldPosition="0"/>
    </format>
    <format dxfId="12">
      <pivotArea outline="0" collapsedLevelsAreSubtotals="1" fieldPosition="0"/>
    </format>
    <format dxfId="13">
      <pivotArea field="2" type="button" dataOnly="0" labelOnly="1" outline="0" axis="axisRow" fieldPosition="0"/>
    </format>
    <format dxfId="14">
      <pivotArea dataOnly="0" labelOnly="1" outline="0" axis="axisValues" fieldPosition="0"/>
    </format>
    <format dxfId="15">
      <pivotArea field="2" type="button" dataOnly="0" labelOnly="1" outline="0" axis="axisRow" fieldPosition="0"/>
    </format>
    <format dxfId="16">
      <pivotArea dataOnly="0" labelOnly="1" outline="0" axis="axisValues" fieldPosition="0"/>
    </format>
    <format dxfId="17">
      <pivotArea field="2" type="button" dataOnly="0" labelOnly="1" outline="0" axis="axisRow" fieldPosition="0"/>
    </format>
    <format dxfId="18">
      <pivotArea dataOnly="0" labelOnly="1" outline="0" axis="axisValues" fieldPosition="0"/>
    </format>
    <format dxfId="19">
      <pivotArea field="2" type="button" dataOnly="0" labelOnly="1" outline="0" axis="axisRow" fieldPosition="0"/>
    </format>
    <format dxfId="20">
      <pivotArea dataOnly="0" labelOnly="1" outline="0" axis="axisValues" fieldPosition="0"/>
    </format>
    <format dxfId="21">
      <pivotArea field="2" type="button" dataOnly="0" labelOnly="1" outline="0" axis="axisRow" fieldPosition="0"/>
    </format>
    <format dxfId="22">
      <pivotArea dataOnly="0" labelOnly="1" outline="0" axis="axisValues" fieldPosition="0"/>
    </format>
    <format dxfId="23">
      <pivotArea type="all" dataOnly="0" outline="0" fieldPosition="0"/>
    </format>
    <format dxfId="24">
      <pivotArea outline="0" collapsedLevelsAreSubtotals="1" fieldPosition="0"/>
    </format>
    <format dxfId="25">
      <pivotArea field="2" type="button" dataOnly="0" labelOnly="1" outline="0" axis="axisRow" fieldPosition="0"/>
    </format>
    <format dxfId="26">
      <pivotArea dataOnly="0" labelOnly="1" fieldPosition="0">
        <references count="1">
          <reference field="2" count="0"/>
        </references>
      </pivotArea>
    </format>
    <format dxfId="27">
      <pivotArea dataOnly="0" labelOnly="1" outline="0" axis="axisValues" fieldPosition="0"/>
    </format>
    <format dxfId="28">
      <pivotArea outline="0" collapsedLevelsAreSubtotals="1" fieldPosition="0"/>
    </format>
    <format dxfId="29">
      <pivotArea dataOnly="0" labelOnly="1" outline="0" axis="axisValues" fieldPosition="0"/>
    </format>
    <format dxfId="30">
      <pivotArea dataOnly="0" labelOnly="1" outline="0" axis="axisValues" fieldPosition="0"/>
    </format>
    <format dxfId="31">
      <pivotArea field="2" type="button" dataOnly="0" labelOnly="1" outline="0" axis="axisRow" fieldPosition="0"/>
    </format>
    <format dxfId="32">
      <pivotArea dataOnly="0" labelOnly="1" outline="0" axis="axisValues" fieldPosition="0"/>
    </format>
    <format dxfId="33">
      <pivotArea field="2" type="button" dataOnly="0" labelOnly="1" outline="0" axis="axisRow" fieldPosition="0"/>
    </format>
    <format dxfId="34">
      <pivotArea dataOnly="0" labelOnly="1" outline="0" axis="axisValues" fieldPosition="0"/>
    </format>
    <format dxfId="35">
      <pivotArea field="2" type="button" dataOnly="0" labelOnly="1" outline="0" axis="axisRow" fieldPosition="0"/>
    </format>
    <format dxfId="36">
      <pivotArea dataOnly="0" labelOnly="1" outline="0" axis="axisValues" fieldPosition="0"/>
    </format>
    <format dxfId="37">
      <pivotArea outline="0" collapsedLevelsAreSubtotals="1" fieldPosition="0"/>
    </format>
    <format dxfId="38">
      <pivotArea dataOnly="0" labelOnly="1" fieldPosition="0">
        <references count="1">
          <reference field="2" count="0"/>
        </references>
      </pivotArea>
    </format>
    <format dxfId="39">
      <pivotArea outline="0" collapsedLevelsAreSubtotals="1" fieldPosition="0"/>
    </format>
    <format dxfId="40">
      <pivotArea dataOnly="0" labelOnly="1" fieldPosition="0">
        <references count="1">
          <reference field="2" count="0"/>
        </references>
      </pivotArea>
    </format>
    <format dxfId="41">
      <pivotArea field="2" type="button" dataOnly="0" labelOnly="1" outline="0" axis="axisRow" fieldPosition="0"/>
    </format>
    <format dxfId="42">
      <pivotArea dataOnly="0" labelOnly="1" outline="0" axis="axisValues" fieldPosition="0"/>
    </format>
    <format dxfId="43">
      <pivotArea field="2" type="button" dataOnly="0" labelOnly="1" outline="0" axis="axisRow" fieldPosition="0"/>
    </format>
    <format dxfId="44">
      <pivotArea dataOnly="0" labelOnly="1" outline="0" axis="axisValues" fieldPosition="0"/>
    </format>
  </formats>
  <chartFormats count="6">
    <chartFormat chart="0" format="6" series="1">
      <pivotArea type="data" outline="0" fieldPosition="0">
        <references count="1">
          <reference field="4294967294" count="1" selected="0">
            <x v="0"/>
          </reference>
        </references>
      </pivotArea>
    </chartFormat>
    <chartFormat chart="0" format="7">
      <pivotArea type="data" outline="0" fieldPosition="0">
        <references count="2">
          <reference field="4294967294" count="1" selected="0">
            <x v="0"/>
          </reference>
          <reference field="2" count="1" selected="0">
            <x v="5"/>
          </reference>
        </references>
      </pivotArea>
    </chartFormat>
    <chartFormat chart="0" format="8">
      <pivotArea type="data" outline="0" fieldPosition="0">
        <references count="2">
          <reference field="4294967294" count="1" selected="0">
            <x v="0"/>
          </reference>
          <reference field="2" count="1" selected="0">
            <x v="6"/>
          </reference>
        </references>
      </pivotArea>
    </chartFormat>
    <chartFormat chart="0" format="9">
      <pivotArea type="data" outline="0" fieldPosition="0">
        <references count="2">
          <reference field="4294967294" count="1" selected="0">
            <x v="0"/>
          </reference>
          <reference field="2" count="1" selected="0">
            <x v="7"/>
          </reference>
        </references>
      </pivotArea>
    </chartFormat>
    <chartFormat chart="0" format="10">
      <pivotArea type="data" outline="0" fieldPosition="0">
        <references count="2">
          <reference field="4294967294" count="1" selected="0">
            <x v="0"/>
          </reference>
          <reference field="2" count="1" selected="0">
            <x v="8"/>
          </reference>
        </references>
      </pivotArea>
    </chartFormat>
    <chartFormat chart="0" format="11">
      <pivotArea type="data" outline="0" fieldPosition="0">
        <references count="2">
          <reference field="4294967294" count="1" selected="0">
            <x v="0"/>
          </reference>
          <reference field="2" count="1" selected="0">
            <x v="9"/>
          </reference>
        </references>
      </pivotArea>
    </chartFormat>
  </chart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 xr10:uid="{8FE22E3F-87B5-48FA-9498-6AC92AB1F508}" sourceName="Tháng">
  <pivotTables>
    <pivotTable tabId="4" name="Biểu đồ 1"/>
    <pivotTable tabId="4" name="Biểu đồ 2"/>
    <pivotTable tabId="4" name="Biểu đồ 3"/>
  </pivotTables>
  <data>
    <tabular pivotCacheId="676322169">
      <items count="24">
        <i x="0"/>
        <i x="1"/>
        <i x="2"/>
        <i x="3"/>
        <i x="4"/>
        <i x="5" s="1"/>
        <i x="6"/>
        <i x="7"/>
        <i x="8"/>
        <i x="9"/>
        <i x="10"/>
        <i x="11"/>
        <i x="16" nd="1"/>
        <i x="13" nd="1"/>
        <i x="17" nd="1"/>
        <i x="22" nd="1"/>
        <i x="12" nd="1"/>
        <i x="14" nd="1"/>
        <i x="15" nd="1"/>
        <i x="18" nd="1"/>
        <i x="19" nd="1"/>
        <i x="20" nd="1"/>
        <i x="21" nd="1"/>
        <i x="23"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6DACE443-A358-4ED8-A727-A4BE4634C5F8}" sourceName="Cửa hàng">
  <pivotTables>
    <pivotTable tabId="4" name="Biểu đồ 4"/>
  </pivotTables>
  <data>
    <tabular pivotCacheId="676322169">
      <items count="10">
        <i x="3" s="1"/>
        <i x="1" s="1"/>
        <i x="0" s="1"/>
        <i x="2" s="1"/>
        <i x="4" s="1"/>
        <i x="9" nd="1"/>
        <i x="5" nd="1"/>
        <i x="6" nd="1"/>
        <i x="7" nd="1"/>
        <i x="8"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xr10:uid="{7A1519D2-34DD-4326-947E-8604F20B75BC}" cache="Slicer_Tháng" caption="Tháng" columnCount="12" showCaption="0" style="SlicerStyleLight1 2" rowHeight="365760"/>
  <slicer name="Cửa hàng" xr10:uid="{BB8CF5AA-3628-4790-87D3-EC1A9ABF157D}" cache="Slicer_Cửa_hàng" caption="Cửa hàng" columnCount="5" showCaption="0" style="SlicerStyleLight1 2" rowHeight="36576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ED1A5D-BDD2-4C44-BA93-62B4610718D8}" name="Table1" displayName="Table1" ref="A1:F366" totalsRowShown="0" headerRowDxfId="7" headerRowBorderDxfId="6">
  <autoFilter ref="A1:F366" xr:uid="{17ED1A5D-BDD2-4C44-BA93-62B4610718D8}"/>
  <tableColumns count="6">
    <tableColumn id="1" xr3:uid="{67A9CE85-5BB5-40C5-905D-87069D924CAB}" name="Ngày hạch toán" dataDxfId="5"/>
    <tableColumn id="6" xr3:uid="{884A0E4C-699E-4A81-AA9C-B3573C38DAEE}" name="Tháng" dataDxfId="4">
      <calculatedColumnFormula>"Tháng "&amp;MONTH(Table1[[#This Row],[Ngày hạch toán]])</calculatedColumnFormula>
    </tableColumn>
    <tableColumn id="7" xr3:uid="{0ABDC003-8D20-4E12-A264-965A38C439D6}" name="Cửa hàng" dataDxfId="3"/>
    <tableColumn id="3" xr3:uid="{2EA7362F-6CE4-472E-9846-F7B9F5757052}" name="SL khách hàng đến cửa hàng trong ngày" dataDxfId="2"/>
    <tableColumn id="4" xr3:uid="{736EFFA2-A771-4E30-8C97-A8E2CDBA525A}" name="Doanh số bán trong ngày_x000a_(VNĐ)" dataDxfId="1"/>
    <tableColumn id="5" xr3:uid="{6EA3CF57-0405-494B-8AFC-F69555B94205}" name="Lợi nhuận_x000a_(VNĐ)" dataDxfId="0"/>
  </tableColumns>
  <tableStyleInfo name="TableStyleLight14 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sheetPr>
    <tabColor theme="4" tint="0.39997558519241921"/>
  </sheetPr>
  <dimension ref="A1:M366"/>
  <sheetViews>
    <sheetView zoomScale="90" zoomScaleNormal="90" workbookViewId="0">
      <selection activeCell="H10" sqref="H10"/>
    </sheetView>
  </sheetViews>
  <sheetFormatPr defaultColWidth="9.140625" defaultRowHeight="12.95"/>
  <cols>
    <col min="1" max="1" width="14.85546875" style="3" customWidth="1"/>
    <col min="2" max="2" width="10.7109375" style="3" bestFit="1" customWidth="1"/>
    <col min="3" max="3" width="10.42578125" style="2" customWidth="1"/>
    <col min="4" max="4" width="19.140625" style="1" customWidth="1"/>
    <col min="5" max="5" width="22" style="4" customWidth="1"/>
    <col min="6" max="6" width="11.5703125" style="4" bestFit="1" customWidth="1"/>
    <col min="7" max="7" width="9.140625" style="1"/>
    <col min="8" max="8" width="9.42578125" style="1" bestFit="1" customWidth="1"/>
    <col min="9" max="11" width="9.140625" style="1"/>
    <col min="12" max="12" width="17.140625" style="1" customWidth="1"/>
    <col min="13" max="13" width="6.7109375" style="1" customWidth="1"/>
    <col min="14" max="16384" width="9.140625" style="1"/>
  </cols>
  <sheetData>
    <row r="1" spans="1:13" ht="26.45" thickBot="1">
      <c r="A1" s="24" t="s">
        <v>0</v>
      </c>
      <c r="B1" s="25" t="s">
        <v>1</v>
      </c>
      <c r="C1" s="26" t="s">
        <v>2</v>
      </c>
      <c r="D1" s="27" t="s">
        <v>3</v>
      </c>
      <c r="E1" s="28" t="s">
        <v>4</v>
      </c>
      <c r="F1" s="29" t="s">
        <v>5</v>
      </c>
      <c r="H1"/>
      <c r="I1"/>
      <c r="J1"/>
      <c r="K1"/>
      <c r="L1"/>
      <c r="M1" s="8"/>
    </row>
    <row r="2" spans="1:13">
      <c r="A2" s="38">
        <v>44197</v>
      </c>
      <c r="B2" s="39" t="str">
        <f>"Tháng "&amp;MONTH(Table1[[#This Row],[Ngày hạch toán]])</f>
        <v>Tháng 1</v>
      </c>
      <c r="C2" s="40" t="s">
        <v>6</v>
      </c>
      <c r="D2" s="40">
        <v>7</v>
      </c>
      <c r="E2" s="41">
        <v>217486</v>
      </c>
      <c r="F2" s="42">
        <v>10885</v>
      </c>
    </row>
    <row r="3" spans="1:13">
      <c r="A3" s="43">
        <v>44198</v>
      </c>
      <c r="B3" s="30" t="str">
        <f>"Tháng "&amp;MONTH(Table1[[#This Row],[Ngày hạch toán]])</f>
        <v>Tháng 1</v>
      </c>
      <c r="C3" s="31" t="s">
        <v>7</v>
      </c>
      <c r="D3" s="34">
        <v>22</v>
      </c>
      <c r="E3" s="32">
        <v>9524749</v>
      </c>
      <c r="F3" s="44">
        <v>571485</v>
      </c>
    </row>
    <row r="4" spans="1:13">
      <c r="A4" s="43">
        <v>44199</v>
      </c>
      <c r="B4" s="30" t="str">
        <f>"Tháng "&amp;MONTH(Table1[[#This Row],[Ngày hạch toán]])</f>
        <v>Tháng 1</v>
      </c>
      <c r="C4" s="31" t="s">
        <v>8</v>
      </c>
      <c r="D4" s="34">
        <v>20</v>
      </c>
      <c r="E4" s="32">
        <v>7851920</v>
      </c>
      <c r="F4" s="44">
        <v>471116</v>
      </c>
    </row>
    <row r="5" spans="1:13">
      <c r="A5" s="43">
        <v>44200</v>
      </c>
      <c r="B5" s="30" t="str">
        <f>"Tháng "&amp;MONTH(Table1[[#This Row],[Ngày hạch toán]])</f>
        <v>Tháng 1</v>
      </c>
      <c r="C5" s="31" t="s">
        <v>6</v>
      </c>
      <c r="D5" s="34">
        <v>20</v>
      </c>
      <c r="E5" s="32">
        <v>12549047</v>
      </c>
      <c r="F5" s="44">
        <v>627463</v>
      </c>
    </row>
    <row r="6" spans="1:13">
      <c r="A6" s="43">
        <v>44201</v>
      </c>
      <c r="B6" s="30" t="str">
        <f>"Tháng "&amp;MONTH(Table1[[#This Row],[Ngày hạch toán]])</f>
        <v>Tháng 1</v>
      </c>
      <c r="C6" s="31" t="s">
        <v>8</v>
      </c>
      <c r="D6" s="34">
        <v>25</v>
      </c>
      <c r="E6" s="32">
        <v>15757362</v>
      </c>
      <c r="F6" s="44">
        <v>945442</v>
      </c>
    </row>
    <row r="7" spans="1:13">
      <c r="A7" s="43">
        <v>44202</v>
      </c>
      <c r="B7" s="30" t="str">
        <f>"Tháng "&amp;MONTH(Table1[[#This Row],[Ngày hạch toán]])</f>
        <v>Tháng 1</v>
      </c>
      <c r="C7" s="31" t="s">
        <v>6</v>
      </c>
      <c r="D7" s="34">
        <v>19</v>
      </c>
      <c r="E7" s="32">
        <v>19320005</v>
      </c>
      <c r="F7" s="44">
        <v>966011</v>
      </c>
    </row>
    <row r="8" spans="1:13">
      <c r="A8" s="43">
        <v>44203</v>
      </c>
      <c r="B8" s="30" t="str">
        <f>"Tháng "&amp;MONTH(Table1[[#This Row],[Ngày hạch toán]])</f>
        <v>Tháng 1</v>
      </c>
      <c r="C8" s="31" t="s">
        <v>6</v>
      </c>
      <c r="D8" s="34">
        <v>15</v>
      </c>
      <c r="E8" s="32">
        <v>5297695</v>
      </c>
      <c r="F8" s="44">
        <v>264895</v>
      </c>
    </row>
    <row r="9" spans="1:13">
      <c r="A9" s="43">
        <v>44204</v>
      </c>
      <c r="B9" s="30" t="str">
        <f>"Tháng "&amp;MONTH(Table1[[#This Row],[Ngày hạch toán]])</f>
        <v>Tháng 1</v>
      </c>
      <c r="C9" s="31" t="s">
        <v>8</v>
      </c>
      <c r="D9" s="34">
        <v>11</v>
      </c>
      <c r="E9" s="32">
        <v>17920932</v>
      </c>
      <c r="F9" s="44">
        <v>1075256</v>
      </c>
      <c r="H9" s="9"/>
    </row>
    <row r="10" spans="1:13">
      <c r="A10" s="43">
        <v>44205</v>
      </c>
      <c r="B10" s="30" t="str">
        <f>"Tháng "&amp;MONTH(Table1[[#This Row],[Ngày hạch toán]])</f>
        <v>Tháng 1</v>
      </c>
      <c r="C10" s="31" t="s">
        <v>9</v>
      </c>
      <c r="D10" s="34">
        <v>16</v>
      </c>
      <c r="E10" s="32">
        <v>13876937</v>
      </c>
      <c r="F10" s="44">
        <v>832640</v>
      </c>
    </row>
    <row r="11" spans="1:13">
      <c r="A11" s="43">
        <v>44206</v>
      </c>
      <c r="B11" s="30" t="str">
        <f>"Tháng "&amp;MONTH(Table1[[#This Row],[Ngày hạch toán]])</f>
        <v>Tháng 1</v>
      </c>
      <c r="C11" s="31" t="s">
        <v>6</v>
      </c>
      <c r="D11" s="34">
        <v>18</v>
      </c>
      <c r="E11" s="32">
        <v>7003463</v>
      </c>
      <c r="F11" s="44">
        <v>350184</v>
      </c>
    </row>
    <row r="12" spans="1:13">
      <c r="A12" s="43">
        <v>44207</v>
      </c>
      <c r="B12" s="30" t="str">
        <f>"Tháng "&amp;MONTH(Table1[[#This Row],[Ngày hạch toán]])</f>
        <v>Tháng 1</v>
      </c>
      <c r="C12" s="31" t="s">
        <v>9</v>
      </c>
      <c r="D12" s="34">
        <v>10</v>
      </c>
      <c r="E12" s="32">
        <v>4109320</v>
      </c>
      <c r="F12" s="44">
        <v>246583</v>
      </c>
    </row>
    <row r="13" spans="1:13">
      <c r="A13" s="43">
        <v>44208</v>
      </c>
      <c r="B13" s="30" t="str">
        <f>"Tháng "&amp;MONTH(Table1[[#This Row],[Ngày hạch toán]])</f>
        <v>Tháng 1</v>
      </c>
      <c r="C13" s="31" t="s">
        <v>6</v>
      </c>
      <c r="D13" s="34">
        <v>23</v>
      </c>
      <c r="E13" s="32">
        <v>10767390</v>
      </c>
      <c r="F13" s="44">
        <v>538380</v>
      </c>
    </row>
    <row r="14" spans="1:13">
      <c r="A14" s="43">
        <v>44209</v>
      </c>
      <c r="B14" s="30" t="str">
        <f>"Tháng "&amp;MONTH(Table1[[#This Row],[Ngày hạch toán]])</f>
        <v>Tháng 1</v>
      </c>
      <c r="C14" s="31" t="s">
        <v>10</v>
      </c>
      <c r="D14" s="34">
        <v>17</v>
      </c>
      <c r="E14" s="32">
        <v>15979205</v>
      </c>
      <c r="F14" s="44">
        <v>958768</v>
      </c>
    </row>
    <row r="15" spans="1:13">
      <c r="A15" s="43">
        <v>44210</v>
      </c>
      <c r="B15" s="30" t="str">
        <f>"Tháng "&amp;MONTH(Table1[[#This Row],[Ngày hạch toán]])</f>
        <v>Tháng 1</v>
      </c>
      <c r="C15" s="31" t="s">
        <v>7</v>
      </c>
      <c r="D15" s="34">
        <v>17</v>
      </c>
      <c r="E15" s="32">
        <v>11121540</v>
      </c>
      <c r="F15" s="44">
        <v>667293</v>
      </c>
    </row>
    <row r="16" spans="1:13">
      <c r="A16" s="43">
        <v>44211</v>
      </c>
      <c r="B16" s="30" t="str">
        <f>"Tháng "&amp;MONTH(Table1[[#This Row],[Ngày hạch toán]])</f>
        <v>Tháng 1</v>
      </c>
      <c r="C16" s="31" t="s">
        <v>7</v>
      </c>
      <c r="D16" s="34">
        <v>11</v>
      </c>
      <c r="E16" s="32">
        <v>4990225</v>
      </c>
      <c r="F16" s="44">
        <v>299414</v>
      </c>
    </row>
    <row r="17" spans="1:6">
      <c r="A17" s="43">
        <v>44212</v>
      </c>
      <c r="B17" s="30" t="str">
        <f>"Tháng "&amp;MONTH(Table1[[#This Row],[Ngày hạch toán]])</f>
        <v>Tháng 1</v>
      </c>
      <c r="C17" s="31" t="s">
        <v>8</v>
      </c>
      <c r="D17" s="34">
        <v>4</v>
      </c>
      <c r="E17" s="32">
        <v>2811975</v>
      </c>
      <c r="F17" s="44">
        <v>168719</v>
      </c>
    </row>
    <row r="18" spans="1:6">
      <c r="A18" s="43">
        <v>44213</v>
      </c>
      <c r="B18" s="30" t="str">
        <f>"Tháng "&amp;MONTH(Table1[[#This Row],[Ngày hạch toán]])</f>
        <v>Tháng 1</v>
      </c>
      <c r="C18" s="31" t="s">
        <v>6</v>
      </c>
      <c r="D18" s="34">
        <v>24</v>
      </c>
      <c r="E18" s="32">
        <v>14838880</v>
      </c>
      <c r="F18" s="44">
        <v>741954</v>
      </c>
    </row>
    <row r="19" spans="1:6">
      <c r="A19" s="43">
        <v>44214</v>
      </c>
      <c r="B19" s="30" t="str">
        <f>"Tháng "&amp;MONTH(Table1[[#This Row],[Ngày hạch toán]])</f>
        <v>Tháng 1</v>
      </c>
      <c r="C19" s="31" t="s">
        <v>10</v>
      </c>
      <c r="D19" s="34">
        <v>10</v>
      </c>
      <c r="E19" s="32">
        <v>4266406</v>
      </c>
      <c r="F19" s="44">
        <v>256000</v>
      </c>
    </row>
    <row r="20" spans="1:6">
      <c r="A20" s="43">
        <v>44215</v>
      </c>
      <c r="B20" s="30" t="str">
        <f>"Tháng "&amp;MONTH(Table1[[#This Row],[Ngày hạch toán]])</f>
        <v>Tháng 1</v>
      </c>
      <c r="C20" s="31" t="s">
        <v>7</v>
      </c>
      <c r="D20" s="34">
        <v>11</v>
      </c>
      <c r="E20" s="32">
        <v>1775242</v>
      </c>
      <c r="F20" s="44">
        <v>106515</v>
      </c>
    </row>
    <row r="21" spans="1:6">
      <c r="A21" s="43">
        <v>44216</v>
      </c>
      <c r="B21" s="30" t="str">
        <f>"Tháng "&amp;MONTH(Table1[[#This Row],[Ngày hạch toán]])</f>
        <v>Tháng 1</v>
      </c>
      <c r="C21" s="31" t="s">
        <v>7</v>
      </c>
      <c r="D21" s="34">
        <v>14</v>
      </c>
      <c r="E21" s="32">
        <v>6201128</v>
      </c>
      <c r="F21" s="44">
        <v>372068</v>
      </c>
    </row>
    <row r="22" spans="1:6">
      <c r="A22" s="43">
        <v>44217</v>
      </c>
      <c r="B22" s="30" t="str">
        <f>"Tháng "&amp;MONTH(Table1[[#This Row],[Ngày hạch toán]])</f>
        <v>Tháng 1</v>
      </c>
      <c r="C22" s="31" t="s">
        <v>10</v>
      </c>
      <c r="D22" s="34">
        <v>24</v>
      </c>
      <c r="E22" s="32">
        <v>16568645</v>
      </c>
      <c r="F22" s="44">
        <v>994134</v>
      </c>
    </row>
    <row r="23" spans="1:6">
      <c r="A23" s="43">
        <v>44218</v>
      </c>
      <c r="B23" s="30" t="str">
        <f>"Tháng "&amp;MONTH(Table1[[#This Row],[Ngày hạch toán]])</f>
        <v>Tháng 1</v>
      </c>
      <c r="C23" s="31" t="s">
        <v>10</v>
      </c>
      <c r="D23" s="34">
        <v>25</v>
      </c>
      <c r="E23" s="32">
        <v>14565267</v>
      </c>
      <c r="F23" s="44">
        <v>873932</v>
      </c>
    </row>
    <row r="24" spans="1:6">
      <c r="A24" s="43">
        <v>44219</v>
      </c>
      <c r="B24" s="30" t="str">
        <f>"Tháng "&amp;MONTH(Table1[[#This Row],[Ngày hạch toán]])</f>
        <v>Tháng 1</v>
      </c>
      <c r="C24" s="31" t="s">
        <v>10</v>
      </c>
      <c r="D24" s="34">
        <v>13</v>
      </c>
      <c r="E24" s="32">
        <v>14851545</v>
      </c>
      <c r="F24" s="44">
        <v>891108</v>
      </c>
    </row>
    <row r="25" spans="1:6">
      <c r="A25" s="43">
        <v>44220</v>
      </c>
      <c r="B25" s="30" t="str">
        <f>"Tháng "&amp;MONTH(Table1[[#This Row],[Ngày hạch toán]])</f>
        <v>Tháng 1</v>
      </c>
      <c r="C25" s="31" t="s">
        <v>8</v>
      </c>
      <c r="D25" s="34">
        <v>10</v>
      </c>
      <c r="E25" s="32">
        <v>7171027</v>
      </c>
      <c r="F25" s="44">
        <v>430262</v>
      </c>
    </row>
    <row r="26" spans="1:6">
      <c r="A26" s="43">
        <v>44221</v>
      </c>
      <c r="B26" s="30" t="str">
        <f>"Tháng "&amp;MONTH(Table1[[#This Row],[Ngày hạch toán]])</f>
        <v>Tháng 1</v>
      </c>
      <c r="C26" s="31" t="s">
        <v>9</v>
      </c>
      <c r="D26" s="34">
        <v>18</v>
      </c>
      <c r="E26" s="32">
        <v>19134629</v>
      </c>
      <c r="F26" s="44">
        <v>1148101</v>
      </c>
    </row>
    <row r="27" spans="1:6">
      <c r="A27" s="43">
        <v>44222</v>
      </c>
      <c r="B27" s="30" t="str">
        <f>"Tháng "&amp;MONTH(Table1[[#This Row],[Ngày hạch toán]])</f>
        <v>Tháng 1</v>
      </c>
      <c r="C27" s="31" t="s">
        <v>7</v>
      </c>
      <c r="D27" s="34">
        <v>3</v>
      </c>
      <c r="E27" s="32">
        <v>1030204</v>
      </c>
      <c r="F27" s="44">
        <v>61813</v>
      </c>
    </row>
    <row r="28" spans="1:6">
      <c r="A28" s="43">
        <v>44223</v>
      </c>
      <c r="B28" s="30" t="str">
        <f>"Tháng "&amp;MONTH(Table1[[#This Row],[Ngày hạch toán]])</f>
        <v>Tháng 1</v>
      </c>
      <c r="C28" s="35" t="s">
        <v>9</v>
      </c>
      <c r="D28" s="35">
        <v>21</v>
      </c>
      <c r="E28" s="36">
        <v>13535843</v>
      </c>
      <c r="F28" s="44">
        <v>812174</v>
      </c>
    </row>
    <row r="29" spans="1:6">
      <c r="A29" s="43">
        <v>44224</v>
      </c>
      <c r="B29" s="30" t="str">
        <f>"Tháng "&amp;MONTH(Table1[[#This Row],[Ngày hạch toán]])</f>
        <v>Tháng 1</v>
      </c>
      <c r="C29" s="35" t="s">
        <v>8</v>
      </c>
      <c r="D29" s="35">
        <v>19</v>
      </c>
      <c r="E29" s="36">
        <v>15783548</v>
      </c>
      <c r="F29" s="44">
        <v>947013</v>
      </c>
    </row>
    <row r="30" spans="1:6">
      <c r="A30" s="43">
        <v>44225</v>
      </c>
      <c r="B30" s="30" t="str">
        <f>"Tháng "&amp;MONTH(Table1[[#This Row],[Ngày hạch toán]])</f>
        <v>Tháng 1</v>
      </c>
      <c r="C30" s="35" t="s">
        <v>7</v>
      </c>
      <c r="D30" s="35">
        <v>3</v>
      </c>
      <c r="E30" s="36">
        <v>1802794</v>
      </c>
      <c r="F30" s="44">
        <v>108168</v>
      </c>
    </row>
    <row r="31" spans="1:6">
      <c r="A31" s="43">
        <v>44226</v>
      </c>
      <c r="B31" s="30" t="str">
        <f>"Tháng "&amp;MONTH(Table1[[#This Row],[Ngày hạch toán]])</f>
        <v>Tháng 1</v>
      </c>
      <c r="C31" s="35" t="s">
        <v>7</v>
      </c>
      <c r="D31" s="35">
        <v>22</v>
      </c>
      <c r="E31" s="36">
        <v>17266832</v>
      </c>
      <c r="F31" s="44">
        <v>1036010</v>
      </c>
    </row>
    <row r="32" spans="1:6">
      <c r="A32" s="43">
        <v>44227</v>
      </c>
      <c r="B32" s="30" t="str">
        <f>"Tháng "&amp;MONTH(Table1[[#This Row],[Ngày hạch toán]])</f>
        <v>Tháng 1</v>
      </c>
      <c r="C32" s="35" t="s">
        <v>8</v>
      </c>
      <c r="D32" s="35">
        <v>16</v>
      </c>
      <c r="E32" s="36">
        <v>6420658</v>
      </c>
      <c r="F32" s="44">
        <v>385240</v>
      </c>
    </row>
    <row r="33" spans="1:6">
      <c r="A33" s="43">
        <v>44228</v>
      </c>
      <c r="B33" s="30" t="str">
        <f>"Tháng "&amp;MONTH(Table1[[#This Row],[Ngày hạch toán]])</f>
        <v>Tháng 2</v>
      </c>
      <c r="C33" s="35" t="s">
        <v>7</v>
      </c>
      <c r="D33" s="35">
        <v>12</v>
      </c>
      <c r="E33" s="36">
        <v>3372769</v>
      </c>
      <c r="F33" s="44">
        <v>202367</v>
      </c>
    </row>
    <row r="34" spans="1:6">
      <c r="A34" s="43">
        <v>44229</v>
      </c>
      <c r="B34" s="30" t="str">
        <f>"Tháng "&amp;MONTH(Table1[[#This Row],[Ngày hạch toán]])</f>
        <v>Tháng 2</v>
      </c>
      <c r="C34" s="35" t="s">
        <v>7</v>
      </c>
      <c r="D34" s="35">
        <v>25</v>
      </c>
      <c r="E34" s="36">
        <v>13266366</v>
      </c>
      <c r="F34" s="44">
        <v>795982</v>
      </c>
    </row>
    <row r="35" spans="1:6">
      <c r="A35" s="43">
        <v>44230</v>
      </c>
      <c r="B35" s="30" t="str">
        <f>"Tháng "&amp;MONTH(Table1[[#This Row],[Ngày hạch toán]])</f>
        <v>Tháng 2</v>
      </c>
      <c r="C35" s="35" t="s">
        <v>9</v>
      </c>
      <c r="D35" s="35">
        <v>14</v>
      </c>
      <c r="E35" s="36">
        <v>10959318</v>
      </c>
      <c r="F35" s="44">
        <v>657583</v>
      </c>
    </row>
    <row r="36" spans="1:6">
      <c r="A36" s="43">
        <v>44231</v>
      </c>
      <c r="B36" s="30" t="str">
        <f>"Tháng "&amp;MONTH(Table1[[#This Row],[Ngày hạch toán]])</f>
        <v>Tháng 2</v>
      </c>
      <c r="C36" s="35" t="s">
        <v>9</v>
      </c>
      <c r="D36" s="35">
        <v>9</v>
      </c>
      <c r="E36" s="36">
        <v>280248</v>
      </c>
      <c r="F36" s="44">
        <v>16838</v>
      </c>
    </row>
    <row r="37" spans="1:6">
      <c r="A37" s="43">
        <v>44232</v>
      </c>
      <c r="B37" s="30" t="str">
        <f>"Tháng "&amp;MONTH(Table1[[#This Row],[Ngày hạch toán]])</f>
        <v>Tháng 2</v>
      </c>
      <c r="C37" s="35" t="s">
        <v>6</v>
      </c>
      <c r="D37" s="35">
        <v>12</v>
      </c>
      <c r="E37" s="36">
        <v>2296747</v>
      </c>
      <c r="F37" s="44">
        <v>114848</v>
      </c>
    </row>
    <row r="38" spans="1:6">
      <c r="A38" s="43">
        <v>44233</v>
      </c>
      <c r="B38" s="30" t="str">
        <f>"Tháng "&amp;MONTH(Table1[[#This Row],[Ngày hạch toán]])</f>
        <v>Tháng 2</v>
      </c>
      <c r="C38" s="35" t="s">
        <v>8</v>
      </c>
      <c r="D38" s="35">
        <v>15</v>
      </c>
      <c r="E38" s="36">
        <v>11406099</v>
      </c>
      <c r="F38" s="44">
        <v>684366</v>
      </c>
    </row>
    <row r="39" spans="1:6">
      <c r="A39" s="43">
        <v>44234</v>
      </c>
      <c r="B39" s="30" t="str">
        <f>"Tháng "&amp;MONTH(Table1[[#This Row],[Ngày hạch toán]])</f>
        <v>Tháng 2</v>
      </c>
      <c r="C39" s="35" t="s">
        <v>6</v>
      </c>
      <c r="D39" s="35">
        <v>3</v>
      </c>
      <c r="E39" s="36">
        <v>2363711</v>
      </c>
      <c r="F39" s="44">
        <v>118196</v>
      </c>
    </row>
    <row r="40" spans="1:6">
      <c r="A40" s="43">
        <v>44235</v>
      </c>
      <c r="B40" s="30" t="str">
        <f>"Tháng "&amp;MONTH(Table1[[#This Row],[Ngày hạch toán]])</f>
        <v>Tháng 2</v>
      </c>
      <c r="C40" s="35" t="s">
        <v>10</v>
      </c>
      <c r="D40" s="35">
        <v>22</v>
      </c>
      <c r="E40" s="36">
        <v>10543638</v>
      </c>
      <c r="F40" s="44">
        <v>632634</v>
      </c>
    </row>
    <row r="41" spans="1:6">
      <c r="A41" s="43">
        <v>44236</v>
      </c>
      <c r="B41" s="30" t="str">
        <f>"Tháng "&amp;MONTH(Table1[[#This Row],[Ngày hạch toán]])</f>
        <v>Tháng 2</v>
      </c>
      <c r="C41" s="35" t="s">
        <v>10</v>
      </c>
      <c r="D41" s="35">
        <v>21</v>
      </c>
      <c r="E41" s="36">
        <v>5137284</v>
      </c>
      <c r="F41" s="44">
        <v>308253</v>
      </c>
    </row>
    <row r="42" spans="1:6">
      <c r="A42" s="43">
        <v>44237</v>
      </c>
      <c r="B42" s="30" t="str">
        <f>"Tháng "&amp;MONTH(Table1[[#This Row],[Ngày hạch toán]])</f>
        <v>Tháng 2</v>
      </c>
      <c r="C42" s="35" t="s">
        <v>8</v>
      </c>
      <c r="D42" s="35">
        <v>12</v>
      </c>
      <c r="E42" s="36">
        <v>10073809</v>
      </c>
      <c r="F42" s="44">
        <v>604429</v>
      </c>
    </row>
    <row r="43" spans="1:6">
      <c r="A43" s="43">
        <v>44238</v>
      </c>
      <c r="B43" s="30" t="str">
        <f>"Tháng "&amp;MONTH(Table1[[#This Row],[Ngày hạch toán]])</f>
        <v>Tháng 2</v>
      </c>
      <c r="C43" s="35" t="s">
        <v>10</v>
      </c>
      <c r="D43" s="35">
        <v>7</v>
      </c>
      <c r="E43" s="36">
        <v>3105089</v>
      </c>
      <c r="F43" s="44">
        <v>186321</v>
      </c>
    </row>
    <row r="44" spans="1:6">
      <c r="A44" s="43">
        <v>44239</v>
      </c>
      <c r="B44" s="30" t="str">
        <f>"Tháng "&amp;MONTH(Table1[[#This Row],[Ngày hạch toán]])</f>
        <v>Tháng 2</v>
      </c>
      <c r="C44" s="35" t="s">
        <v>8</v>
      </c>
      <c r="D44" s="35">
        <v>25</v>
      </c>
      <c r="E44" s="36">
        <v>7050500</v>
      </c>
      <c r="F44" s="44">
        <v>423030</v>
      </c>
    </row>
    <row r="45" spans="1:6">
      <c r="A45" s="43">
        <v>44240</v>
      </c>
      <c r="B45" s="30" t="str">
        <f>"Tháng "&amp;MONTH(Table1[[#This Row],[Ngày hạch toán]])</f>
        <v>Tháng 2</v>
      </c>
      <c r="C45" s="35" t="s">
        <v>7</v>
      </c>
      <c r="D45" s="35">
        <v>20</v>
      </c>
      <c r="E45" s="36">
        <v>6410065</v>
      </c>
      <c r="F45" s="44">
        <v>384604</v>
      </c>
    </row>
    <row r="46" spans="1:6">
      <c r="A46" s="43">
        <v>44241</v>
      </c>
      <c r="B46" s="30" t="str">
        <f>"Tháng "&amp;MONTH(Table1[[#This Row],[Ngày hạch toán]])</f>
        <v>Tháng 2</v>
      </c>
      <c r="C46" s="35" t="s">
        <v>8</v>
      </c>
      <c r="D46" s="35">
        <v>18</v>
      </c>
      <c r="E46" s="36">
        <v>10183281</v>
      </c>
      <c r="F46" s="44">
        <v>610997</v>
      </c>
    </row>
    <row r="47" spans="1:6">
      <c r="A47" s="43">
        <v>44242</v>
      </c>
      <c r="B47" s="30" t="str">
        <f>"Tháng "&amp;MONTH(Table1[[#This Row],[Ngày hạch toán]])</f>
        <v>Tháng 2</v>
      </c>
      <c r="C47" s="35" t="s">
        <v>8</v>
      </c>
      <c r="D47" s="35">
        <v>14</v>
      </c>
      <c r="E47" s="36">
        <v>11998357</v>
      </c>
      <c r="F47" s="44">
        <v>719902</v>
      </c>
    </row>
    <row r="48" spans="1:6">
      <c r="A48" s="43">
        <v>44243</v>
      </c>
      <c r="B48" s="30" t="str">
        <f>"Tháng "&amp;MONTH(Table1[[#This Row],[Ngày hạch toán]])</f>
        <v>Tháng 2</v>
      </c>
      <c r="C48" s="35" t="s">
        <v>6</v>
      </c>
      <c r="D48" s="35">
        <v>25</v>
      </c>
      <c r="E48" s="36">
        <v>7766546</v>
      </c>
      <c r="F48" s="44">
        <v>388338</v>
      </c>
    </row>
    <row r="49" spans="1:6">
      <c r="A49" s="43">
        <v>44244</v>
      </c>
      <c r="B49" s="30" t="str">
        <f>"Tháng "&amp;MONTH(Table1[[#This Row],[Ngày hạch toán]])</f>
        <v>Tháng 2</v>
      </c>
      <c r="C49" s="35" t="s">
        <v>8</v>
      </c>
      <c r="D49" s="35">
        <v>19</v>
      </c>
      <c r="E49" s="36">
        <v>5123144</v>
      </c>
      <c r="F49" s="44">
        <v>307389</v>
      </c>
    </row>
    <row r="50" spans="1:6">
      <c r="A50" s="43">
        <v>44245</v>
      </c>
      <c r="B50" s="30" t="str">
        <f>"Tháng "&amp;MONTH(Table1[[#This Row],[Ngày hạch toán]])</f>
        <v>Tháng 2</v>
      </c>
      <c r="C50" s="35" t="s">
        <v>7</v>
      </c>
      <c r="D50" s="35">
        <v>18</v>
      </c>
      <c r="E50" s="36">
        <v>19457800</v>
      </c>
      <c r="F50" s="44">
        <v>1167468</v>
      </c>
    </row>
    <row r="51" spans="1:6">
      <c r="A51" s="43">
        <v>44246</v>
      </c>
      <c r="B51" s="30" t="str">
        <f>"Tháng "&amp;MONTH(Table1[[#This Row],[Ngày hạch toán]])</f>
        <v>Tháng 2</v>
      </c>
      <c r="C51" s="35" t="s">
        <v>9</v>
      </c>
      <c r="D51" s="35">
        <v>12</v>
      </c>
      <c r="E51" s="36">
        <v>7853928</v>
      </c>
      <c r="F51" s="44">
        <v>471259</v>
      </c>
    </row>
    <row r="52" spans="1:6">
      <c r="A52" s="43">
        <v>44247</v>
      </c>
      <c r="B52" s="30" t="str">
        <f>"Tháng "&amp;MONTH(Table1[[#This Row],[Ngày hạch toán]])</f>
        <v>Tháng 2</v>
      </c>
      <c r="C52" s="35" t="s">
        <v>6</v>
      </c>
      <c r="D52" s="35">
        <v>3</v>
      </c>
      <c r="E52" s="36">
        <v>1478661</v>
      </c>
      <c r="F52" s="44">
        <v>73944</v>
      </c>
    </row>
    <row r="53" spans="1:6">
      <c r="A53" s="43">
        <v>44248</v>
      </c>
      <c r="B53" s="30" t="str">
        <f>"Tháng "&amp;MONTH(Table1[[#This Row],[Ngày hạch toán]])</f>
        <v>Tháng 2</v>
      </c>
      <c r="C53" s="35" t="s">
        <v>9</v>
      </c>
      <c r="D53" s="35">
        <v>11</v>
      </c>
      <c r="E53" s="36">
        <v>10902946</v>
      </c>
      <c r="F53" s="44">
        <v>654200</v>
      </c>
    </row>
    <row r="54" spans="1:6">
      <c r="A54" s="43">
        <v>44249</v>
      </c>
      <c r="B54" s="30" t="str">
        <f>"Tháng "&amp;MONTH(Table1[[#This Row],[Ngày hạch toán]])</f>
        <v>Tháng 2</v>
      </c>
      <c r="C54" s="35" t="s">
        <v>9</v>
      </c>
      <c r="D54" s="35">
        <v>23</v>
      </c>
      <c r="E54" s="36">
        <v>18369233</v>
      </c>
      <c r="F54" s="44">
        <v>1102177</v>
      </c>
    </row>
    <row r="55" spans="1:6">
      <c r="A55" s="43">
        <v>44250</v>
      </c>
      <c r="B55" s="30" t="str">
        <f>"Tháng "&amp;MONTH(Table1[[#This Row],[Ngày hạch toán]])</f>
        <v>Tháng 2</v>
      </c>
      <c r="C55" s="35" t="s">
        <v>6</v>
      </c>
      <c r="D55" s="35">
        <v>13</v>
      </c>
      <c r="E55" s="36">
        <v>12930449</v>
      </c>
      <c r="F55" s="44">
        <v>646533</v>
      </c>
    </row>
    <row r="56" spans="1:6">
      <c r="A56" s="43">
        <v>44251</v>
      </c>
      <c r="B56" s="30" t="str">
        <f>"Tháng "&amp;MONTH(Table1[[#This Row],[Ngày hạch toán]])</f>
        <v>Tháng 2</v>
      </c>
      <c r="C56" s="35" t="s">
        <v>8</v>
      </c>
      <c r="D56" s="35">
        <v>10</v>
      </c>
      <c r="E56" s="36">
        <v>18016470</v>
      </c>
      <c r="F56" s="44">
        <v>1080989</v>
      </c>
    </row>
    <row r="57" spans="1:6">
      <c r="A57" s="43">
        <v>44252</v>
      </c>
      <c r="B57" s="30" t="str">
        <f>"Tháng "&amp;MONTH(Table1[[#This Row],[Ngày hạch toán]])</f>
        <v>Tháng 2</v>
      </c>
      <c r="C57" s="35" t="s">
        <v>6</v>
      </c>
      <c r="D57" s="35">
        <v>20</v>
      </c>
      <c r="E57" s="36">
        <v>15771751</v>
      </c>
      <c r="F57" s="44">
        <v>788598</v>
      </c>
    </row>
    <row r="58" spans="1:6">
      <c r="A58" s="43">
        <v>44253</v>
      </c>
      <c r="B58" s="30" t="str">
        <f>"Tháng "&amp;MONTH(Table1[[#This Row],[Ngày hạch toán]])</f>
        <v>Tháng 2</v>
      </c>
      <c r="C58" s="35" t="s">
        <v>8</v>
      </c>
      <c r="D58" s="35">
        <v>16</v>
      </c>
      <c r="E58" s="36">
        <v>17052548</v>
      </c>
      <c r="F58" s="44">
        <v>1023153</v>
      </c>
    </row>
    <row r="59" spans="1:6">
      <c r="A59" s="43">
        <v>44254</v>
      </c>
      <c r="B59" s="30" t="str">
        <f>"Tháng "&amp;MONTH(Table1[[#This Row],[Ngày hạch toán]])</f>
        <v>Tháng 2</v>
      </c>
      <c r="C59" s="35" t="s">
        <v>7</v>
      </c>
      <c r="D59" s="35">
        <v>20</v>
      </c>
      <c r="E59" s="36">
        <v>17974568</v>
      </c>
      <c r="F59" s="44">
        <v>1078475</v>
      </c>
    </row>
    <row r="60" spans="1:6">
      <c r="A60" s="43">
        <v>44255</v>
      </c>
      <c r="B60" s="30" t="str">
        <f>"Tháng "&amp;MONTH(Table1[[#This Row],[Ngày hạch toán]])</f>
        <v>Tháng 2</v>
      </c>
      <c r="C60" s="35" t="s">
        <v>10</v>
      </c>
      <c r="D60" s="35">
        <v>25</v>
      </c>
      <c r="E60" s="36">
        <v>14593011</v>
      </c>
      <c r="F60" s="44">
        <v>875596</v>
      </c>
    </row>
    <row r="61" spans="1:6">
      <c r="A61" s="43">
        <v>44256</v>
      </c>
      <c r="B61" s="30" t="str">
        <f>"Tháng "&amp;MONTH(Table1[[#This Row],[Ngày hạch toán]])</f>
        <v>Tháng 3</v>
      </c>
      <c r="C61" s="35" t="s">
        <v>10</v>
      </c>
      <c r="D61" s="35">
        <v>23</v>
      </c>
      <c r="E61" s="36">
        <v>7018672</v>
      </c>
      <c r="F61" s="44">
        <v>421136</v>
      </c>
    </row>
    <row r="62" spans="1:6">
      <c r="A62" s="43">
        <v>44257</v>
      </c>
      <c r="B62" s="30" t="str">
        <f>"Tháng "&amp;MONTH(Table1[[#This Row],[Ngày hạch toán]])</f>
        <v>Tháng 3</v>
      </c>
      <c r="C62" s="35" t="s">
        <v>8</v>
      </c>
      <c r="D62" s="35">
        <v>22</v>
      </c>
      <c r="E62" s="36">
        <v>5190882</v>
      </c>
      <c r="F62" s="44">
        <v>311453</v>
      </c>
    </row>
    <row r="63" spans="1:6">
      <c r="A63" s="43">
        <v>44258</v>
      </c>
      <c r="B63" s="30" t="str">
        <f>"Tháng "&amp;MONTH(Table1[[#This Row],[Ngày hạch toán]])</f>
        <v>Tháng 3</v>
      </c>
      <c r="C63" s="35" t="s">
        <v>7</v>
      </c>
      <c r="D63" s="35">
        <v>19</v>
      </c>
      <c r="E63" s="36">
        <v>5431187</v>
      </c>
      <c r="F63" s="44">
        <v>325872</v>
      </c>
    </row>
    <row r="64" spans="1:6">
      <c r="A64" s="43">
        <v>44259</v>
      </c>
      <c r="B64" s="30" t="str">
        <f>"Tháng "&amp;MONTH(Table1[[#This Row],[Ngày hạch toán]])</f>
        <v>Tháng 3</v>
      </c>
      <c r="C64" s="35" t="s">
        <v>8</v>
      </c>
      <c r="D64" s="35">
        <v>24</v>
      </c>
      <c r="E64" s="36">
        <v>18767153</v>
      </c>
      <c r="F64" s="44">
        <v>1126030</v>
      </c>
    </row>
    <row r="65" spans="1:6">
      <c r="A65" s="43">
        <v>44260</v>
      </c>
      <c r="B65" s="30" t="str">
        <f>"Tháng "&amp;MONTH(Table1[[#This Row],[Ngày hạch toán]])</f>
        <v>Tháng 3</v>
      </c>
      <c r="C65" s="35" t="s">
        <v>8</v>
      </c>
      <c r="D65" s="35">
        <v>11</v>
      </c>
      <c r="E65" s="36">
        <v>13169990</v>
      </c>
      <c r="F65" s="44">
        <v>790200</v>
      </c>
    </row>
    <row r="66" spans="1:6">
      <c r="A66" s="43">
        <v>44261</v>
      </c>
      <c r="B66" s="30" t="str">
        <f>"Tháng "&amp;MONTH(Table1[[#This Row],[Ngày hạch toán]])</f>
        <v>Tháng 3</v>
      </c>
      <c r="C66" s="35" t="s">
        <v>9</v>
      </c>
      <c r="D66" s="35">
        <v>21</v>
      </c>
      <c r="E66" s="36">
        <v>10176767</v>
      </c>
      <c r="F66" s="44">
        <v>610630</v>
      </c>
    </row>
    <row r="67" spans="1:6">
      <c r="A67" s="43">
        <v>44262</v>
      </c>
      <c r="B67" s="30" t="str">
        <f>"Tháng "&amp;MONTH(Table1[[#This Row],[Ngày hạch toán]])</f>
        <v>Tháng 3</v>
      </c>
      <c r="C67" s="35" t="s">
        <v>7</v>
      </c>
      <c r="D67" s="35">
        <v>11</v>
      </c>
      <c r="E67" s="36">
        <v>13654926</v>
      </c>
      <c r="F67" s="44">
        <v>819296</v>
      </c>
    </row>
    <row r="68" spans="1:6">
      <c r="A68" s="43">
        <v>44263</v>
      </c>
      <c r="B68" s="30" t="str">
        <f>"Tháng "&amp;MONTH(Table1[[#This Row],[Ngày hạch toán]])</f>
        <v>Tháng 3</v>
      </c>
      <c r="C68" s="35" t="s">
        <v>9</v>
      </c>
      <c r="D68" s="35">
        <v>19</v>
      </c>
      <c r="E68" s="36">
        <v>6213622</v>
      </c>
      <c r="F68" s="44">
        <v>372841</v>
      </c>
    </row>
    <row r="69" spans="1:6">
      <c r="A69" s="43">
        <v>44264</v>
      </c>
      <c r="B69" s="30" t="str">
        <f>"Tháng "&amp;MONTH(Table1[[#This Row],[Ngày hạch toán]])</f>
        <v>Tháng 3</v>
      </c>
      <c r="C69" s="35" t="s">
        <v>9</v>
      </c>
      <c r="D69" s="35">
        <v>24</v>
      </c>
      <c r="E69" s="36">
        <v>5076247</v>
      </c>
      <c r="F69" s="44">
        <v>304598</v>
      </c>
    </row>
    <row r="70" spans="1:6">
      <c r="A70" s="43">
        <v>44265</v>
      </c>
      <c r="B70" s="30" t="str">
        <f>"Tháng "&amp;MONTH(Table1[[#This Row],[Ngày hạch toán]])</f>
        <v>Tháng 3</v>
      </c>
      <c r="C70" s="35" t="s">
        <v>10</v>
      </c>
      <c r="D70" s="35">
        <v>13</v>
      </c>
      <c r="E70" s="36">
        <v>11506459</v>
      </c>
      <c r="F70" s="44">
        <v>690403</v>
      </c>
    </row>
    <row r="71" spans="1:6">
      <c r="A71" s="43">
        <v>44266</v>
      </c>
      <c r="B71" s="30" t="str">
        <f>"Tháng "&amp;MONTH(Table1[[#This Row],[Ngày hạch toán]])</f>
        <v>Tháng 3</v>
      </c>
      <c r="C71" s="35" t="s">
        <v>8</v>
      </c>
      <c r="D71" s="35">
        <v>16</v>
      </c>
      <c r="E71" s="36">
        <v>7676758</v>
      </c>
      <c r="F71" s="44">
        <v>460606</v>
      </c>
    </row>
    <row r="72" spans="1:6">
      <c r="A72" s="43">
        <v>44267</v>
      </c>
      <c r="B72" s="30" t="str">
        <f>"Tháng "&amp;MONTH(Table1[[#This Row],[Ngày hạch toán]])</f>
        <v>Tháng 3</v>
      </c>
      <c r="C72" s="35" t="s">
        <v>8</v>
      </c>
      <c r="D72" s="35">
        <v>10</v>
      </c>
      <c r="E72" s="36">
        <v>14686121</v>
      </c>
      <c r="F72" s="44">
        <v>881168</v>
      </c>
    </row>
    <row r="73" spans="1:6">
      <c r="A73" s="43">
        <v>44268</v>
      </c>
      <c r="B73" s="30" t="str">
        <f>"Tháng "&amp;MONTH(Table1[[#This Row],[Ngày hạch toán]])</f>
        <v>Tháng 3</v>
      </c>
      <c r="C73" s="35" t="s">
        <v>8</v>
      </c>
      <c r="D73" s="35">
        <v>13</v>
      </c>
      <c r="E73" s="36">
        <v>4270087</v>
      </c>
      <c r="F73" s="44">
        <v>256206</v>
      </c>
    </row>
    <row r="74" spans="1:6">
      <c r="A74" s="43">
        <v>44269</v>
      </c>
      <c r="B74" s="30" t="str">
        <f>"Tháng "&amp;MONTH(Table1[[#This Row],[Ngày hạch toán]])</f>
        <v>Tháng 3</v>
      </c>
      <c r="C74" s="35" t="s">
        <v>9</v>
      </c>
      <c r="D74" s="35">
        <v>13</v>
      </c>
      <c r="E74" s="36">
        <v>16300128</v>
      </c>
      <c r="F74" s="44">
        <v>978031</v>
      </c>
    </row>
    <row r="75" spans="1:6">
      <c r="A75" s="43">
        <v>44270</v>
      </c>
      <c r="B75" s="30" t="str">
        <f>"Tháng "&amp;MONTH(Table1[[#This Row],[Ngày hạch toán]])</f>
        <v>Tháng 3</v>
      </c>
      <c r="C75" s="35" t="s">
        <v>9</v>
      </c>
      <c r="D75" s="35">
        <v>12</v>
      </c>
      <c r="E75" s="36">
        <v>7684335</v>
      </c>
      <c r="F75" s="44">
        <v>461084</v>
      </c>
    </row>
    <row r="76" spans="1:6">
      <c r="A76" s="43">
        <v>44271</v>
      </c>
      <c r="B76" s="30" t="str">
        <f>"Tháng "&amp;MONTH(Table1[[#This Row],[Ngày hạch toán]])</f>
        <v>Tháng 3</v>
      </c>
      <c r="C76" s="35" t="s">
        <v>10</v>
      </c>
      <c r="D76" s="35">
        <v>5</v>
      </c>
      <c r="E76" s="36">
        <v>2271288</v>
      </c>
      <c r="F76" s="44">
        <v>136293</v>
      </c>
    </row>
    <row r="77" spans="1:6">
      <c r="A77" s="43">
        <v>44272</v>
      </c>
      <c r="B77" s="30" t="str">
        <f>"Tháng "&amp;MONTH(Table1[[#This Row],[Ngày hạch toán]])</f>
        <v>Tháng 3</v>
      </c>
      <c r="C77" s="35" t="s">
        <v>7</v>
      </c>
      <c r="D77" s="35">
        <v>5</v>
      </c>
      <c r="E77" s="36">
        <v>1282885</v>
      </c>
      <c r="F77" s="44">
        <v>76974</v>
      </c>
    </row>
    <row r="78" spans="1:6">
      <c r="A78" s="43">
        <v>44273</v>
      </c>
      <c r="B78" s="30" t="str">
        <f>"Tháng "&amp;MONTH(Table1[[#This Row],[Ngày hạch toán]])</f>
        <v>Tháng 3</v>
      </c>
      <c r="C78" s="35" t="s">
        <v>9</v>
      </c>
      <c r="D78" s="35">
        <v>16</v>
      </c>
      <c r="E78" s="36">
        <v>14604688</v>
      </c>
      <c r="F78" s="44">
        <v>876305</v>
      </c>
    </row>
    <row r="79" spans="1:6">
      <c r="A79" s="43">
        <v>44274</v>
      </c>
      <c r="B79" s="30" t="str">
        <f>"Tháng "&amp;MONTH(Table1[[#This Row],[Ngày hạch toán]])</f>
        <v>Tháng 3</v>
      </c>
      <c r="C79" s="35" t="s">
        <v>6</v>
      </c>
      <c r="D79" s="35">
        <v>13</v>
      </c>
      <c r="E79" s="36">
        <v>13269356</v>
      </c>
      <c r="F79" s="44">
        <v>663478</v>
      </c>
    </row>
    <row r="80" spans="1:6">
      <c r="A80" s="43">
        <v>44275</v>
      </c>
      <c r="B80" s="30" t="str">
        <f>"Tháng "&amp;MONTH(Table1[[#This Row],[Ngày hạch toán]])</f>
        <v>Tháng 3</v>
      </c>
      <c r="C80" s="35" t="s">
        <v>10</v>
      </c>
      <c r="D80" s="35">
        <v>19</v>
      </c>
      <c r="E80" s="36">
        <v>4204787</v>
      </c>
      <c r="F80" s="44">
        <v>252303</v>
      </c>
    </row>
    <row r="81" spans="1:6">
      <c r="A81" s="43">
        <v>44276</v>
      </c>
      <c r="B81" s="30" t="str">
        <f>"Tháng "&amp;MONTH(Table1[[#This Row],[Ngày hạch toán]])</f>
        <v>Tháng 3</v>
      </c>
      <c r="C81" s="35" t="s">
        <v>9</v>
      </c>
      <c r="D81" s="35">
        <v>15</v>
      </c>
      <c r="E81" s="36">
        <v>19520747</v>
      </c>
      <c r="F81" s="44">
        <v>1171268</v>
      </c>
    </row>
    <row r="82" spans="1:6">
      <c r="A82" s="43">
        <v>44277</v>
      </c>
      <c r="B82" s="30" t="str">
        <f>"Tháng "&amp;MONTH(Table1[[#This Row],[Ngày hạch toán]])</f>
        <v>Tháng 3</v>
      </c>
      <c r="C82" s="35" t="s">
        <v>7</v>
      </c>
      <c r="D82" s="35">
        <v>16</v>
      </c>
      <c r="E82" s="36">
        <v>19647484</v>
      </c>
      <c r="F82" s="44">
        <v>1178850</v>
      </c>
    </row>
    <row r="83" spans="1:6">
      <c r="A83" s="43">
        <v>44278</v>
      </c>
      <c r="B83" s="30" t="str">
        <f>"Tháng "&amp;MONTH(Table1[[#This Row],[Ngày hạch toán]])</f>
        <v>Tháng 3</v>
      </c>
      <c r="C83" s="35" t="s">
        <v>8</v>
      </c>
      <c r="D83" s="35">
        <v>3</v>
      </c>
      <c r="E83" s="36">
        <v>1578194</v>
      </c>
      <c r="F83" s="44">
        <v>94692</v>
      </c>
    </row>
    <row r="84" spans="1:6">
      <c r="A84" s="43">
        <v>44279</v>
      </c>
      <c r="B84" s="30" t="str">
        <f>"Tháng "&amp;MONTH(Table1[[#This Row],[Ngày hạch toán]])</f>
        <v>Tháng 3</v>
      </c>
      <c r="C84" s="35" t="s">
        <v>10</v>
      </c>
      <c r="D84" s="35">
        <v>13</v>
      </c>
      <c r="E84" s="36">
        <v>10565381</v>
      </c>
      <c r="F84" s="44">
        <v>633938</v>
      </c>
    </row>
    <row r="85" spans="1:6">
      <c r="A85" s="43">
        <v>44280</v>
      </c>
      <c r="B85" s="30" t="str">
        <f>"Tháng "&amp;MONTH(Table1[[#This Row],[Ngày hạch toán]])</f>
        <v>Tháng 3</v>
      </c>
      <c r="C85" s="35" t="s">
        <v>9</v>
      </c>
      <c r="D85" s="35">
        <v>12</v>
      </c>
      <c r="E85" s="36">
        <v>11442676</v>
      </c>
      <c r="F85" s="44">
        <v>686584</v>
      </c>
    </row>
    <row r="86" spans="1:6">
      <c r="A86" s="43">
        <v>44281</v>
      </c>
      <c r="B86" s="30" t="str">
        <f>"Tháng "&amp;MONTH(Table1[[#This Row],[Ngày hạch toán]])</f>
        <v>Tháng 3</v>
      </c>
      <c r="C86" s="35" t="s">
        <v>6</v>
      </c>
      <c r="D86" s="35">
        <v>9</v>
      </c>
      <c r="E86" s="36">
        <v>3423068</v>
      </c>
      <c r="F86" s="44">
        <v>171164</v>
      </c>
    </row>
    <row r="87" spans="1:6">
      <c r="A87" s="43">
        <v>44282</v>
      </c>
      <c r="B87" s="30" t="str">
        <f>"Tháng "&amp;MONTH(Table1[[#This Row],[Ngày hạch toán]])</f>
        <v>Tháng 3</v>
      </c>
      <c r="C87" s="35" t="s">
        <v>7</v>
      </c>
      <c r="D87" s="35">
        <v>18</v>
      </c>
      <c r="E87" s="36">
        <v>8852835</v>
      </c>
      <c r="F87" s="44">
        <v>531171</v>
      </c>
    </row>
    <row r="88" spans="1:6">
      <c r="A88" s="43">
        <v>44283</v>
      </c>
      <c r="B88" s="30" t="str">
        <f>"Tháng "&amp;MONTH(Table1[[#This Row],[Ngày hạch toán]])</f>
        <v>Tháng 3</v>
      </c>
      <c r="C88" s="35" t="s">
        <v>7</v>
      </c>
      <c r="D88" s="35">
        <v>19</v>
      </c>
      <c r="E88" s="36">
        <v>10729719</v>
      </c>
      <c r="F88" s="44">
        <v>643784</v>
      </c>
    </row>
    <row r="89" spans="1:6">
      <c r="A89" s="43">
        <v>44284</v>
      </c>
      <c r="B89" s="30" t="str">
        <f>"Tháng "&amp;MONTH(Table1[[#This Row],[Ngày hạch toán]])</f>
        <v>Tháng 3</v>
      </c>
      <c r="C89" s="35" t="s">
        <v>9</v>
      </c>
      <c r="D89" s="35">
        <v>23</v>
      </c>
      <c r="E89" s="36">
        <v>9444625</v>
      </c>
      <c r="F89" s="44">
        <v>566701</v>
      </c>
    </row>
    <row r="90" spans="1:6">
      <c r="A90" s="43">
        <v>44285</v>
      </c>
      <c r="B90" s="30" t="str">
        <f>"Tháng "&amp;MONTH(Table1[[#This Row],[Ngày hạch toán]])</f>
        <v>Tháng 3</v>
      </c>
      <c r="C90" s="35" t="s">
        <v>10</v>
      </c>
      <c r="D90" s="35">
        <v>22</v>
      </c>
      <c r="E90" s="36">
        <v>19591195</v>
      </c>
      <c r="F90" s="44">
        <v>1175487</v>
      </c>
    </row>
    <row r="91" spans="1:6">
      <c r="A91" s="43">
        <v>44286</v>
      </c>
      <c r="B91" s="30" t="str">
        <f>"Tháng "&amp;MONTH(Table1[[#This Row],[Ngày hạch toán]])</f>
        <v>Tháng 3</v>
      </c>
      <c r="C91" s="35" t="s">
        <v>10</v>
      </c>
      <c r="D91" s="35">
        <v>12</v>
      </c>
      <c r="E91" s="36">
        <v>1743099</v>
      </c>
      <c r="F91" s="44">
        <v>104601</v>
      </c>
    </row>
    <row r="92" spans="1:6">
      <c r="A92" s="43">
        <v>44287</v>
      </c>
      <c r="B92" s="30" t="str">
        <f>"Tháng "&amp;MONTH(Table1[[#This Row],[Ngày hạch toán]])</f>
        <v>Tháng 4</v>
      </c>
      <c r="C92" s="35" t="s">
        <v>6</v>
      </c>
      <c r="D92" s="35">
        <v>9</v>
      </c>
      <c r="E92" s="36">
        <v>2258188</v>
      </c>
      <c r="F92" s="44">
        <v>112920</v>
      </c>
    </row>
    <row r="93" spans="1:6">
      <c r="A93" s="43">
        <v>44288</v>
      </c>
      <c r="B93" s="30" t="str">
        <f>"Tháng "&amp;MONTH(Table1[[#This Row],[Ngày hạch toán]])</f>
        <v>Tháng 4</v>
      </c>
      <c r="C93" s="35" t="s">
        <v>9</v>
      </c>
      <c r="D93" s="35">
        <v>14</v>
      </c>
      <c r="E93" s="36">
        <v>7629626</v>
      </c>
      <c r="F93" s="44">
        <v>457801</v>
      </c>
    </row>
    <row r="94" spans="1:6">
      <c r="A94" s="43">
        <v>44289</v>
      </c>
      <c r="B94" s="30" t="str">
        <f>"Tháng "&amp;MONTH(Table1[[#This Row],[Ngày hạch toán]])</f>
        <v>Tháng 4</v>
      </c>
      <c r="C94" s="35" t="s">
        <v>9</v>
      </c>
      <c r="D94" s="35">
        <v>19</v>
      </c>
      <c r="E94" s="36">
        <v>16404376</v>
      </c>
      <c r="F94" s="44">
        <v>984286</v>
      </c>
    </row>
    <row r="95" spans="1:6">
      <c r="A95" s="43">
        <v>44290</v>
      </c>
      <c r="B95" s="30" t="str">
        <f>"Tháng "&amp;MONTH(Table1[[#This Row],[Ngày hạch toán]])</f>
        <v>Tháng 4</v>
      </c>
      <c r="C95" s="35" t="s">
        <v>8</v>
      </c>
      <c r="D95" s="35">
        <v>21</v>
      </c>
      <c r="E95" s="36">
        <v>5748317</v>
      </c>
      <c r="F95" s="44">
        <v>344900</v>
      </c>
    </row>
    <row r="96" spans="1:6">
      <c r="A96" s="43">
        <v>44291</v>
      </c>
      <c r="B96" s="30" t="str">
        <f>"Tháng "&amp;MONTH(Table1[[#This Row],[Ngày hạch toán]])</f>
        <v>Tháng 4</v>
      </c>
      <c r="C96" s="35" t="s">
        <v>9</v>
      </c>
      <c r="D96" s="35">
        <v>17</v>
      </c>
      <c r="E96" s="36">
        <v>9178070</v>
      </c>
      <c r="F96" s="44">
        <v>550708</v>
      </c>
    </row>
    <row r="97" spans="1:6">
      <c r="A97" s="43">
        <v>44292</v>
      </c>
      <c r="B97" s="30" t="str">
        <f>"Tháng "&amp;MONTH(Table1[[#This Row],[Ngày hạch toán]])</f>
        <v>Tháng 4</v>
      </c>
      <c r="C97" s="35" t="s">
        <v>6</v>
      </c>
      <c r="D97" s="35">
        <v>23</v>
      </c>
      <c r="E97" s="36">
        <v>4408890</v>
      </c>
      <c r="F97" s="44">
        <v>220455</v>
      </c>
    </row>
    <row r="98" spans="1:6">
      <c r="A98" s="43">
        <v>44293</v>
      </c>
      <c r="B98" s="30" t="str">
        <f>"Tháng "&amp;MONTH(Table1[[#This Row],[Ngày hạch toán]])</f>
        <v>Tháng 4</v>
      </c>
      <c r="C98" s="35" t="s">
        <v>6</v>
      </c>
      <c r="D98" s="35">
        <v>25</v>
      </c>
      <c r="E98" s="36">
        <v>13132759</v>
      </c>
      <c r="F98" s="44">
        <v>656648</v>
      </c>
    </row>
    <row r="99" spans="1:6">
      <c r="A99" s="43">
        <v>44294</v>
      </c>
      <c r="B99" s="30" t="str">
        <f>"Tháng "&amp;MONTH(Table1[[#This Row],[Ngày hạch toán]])</f>
        <v>Tháng 4</v>
      </c>
      <c r="C99" s="35" t="s">
        <v>6</v>
      </c>
      <c r="D99" s="35">
        <v>23</v>
      </c>
      <c r="E99" s="36">
        <v>5316847</v>
      </c>
      <c r="F99" s="44">
        <v>265853</v>
      </c>
    </row>
    <row r="100" spans="1:6">
      <c r="A100" s="43">
        <v>44295</v>
      </c>
      <c r="B100" s="30" t="str">
        <f>"Tháng "&amp;MONTH(Table1[[#This Row],[Ngày hạch toán]])</f>
        <v>Tháng 4</v>
      </c>
      <c r="C100" s="35" t="s">
        <v>7</v>
      </c>
      <c r="D100" s="35">
        <v>5</v>
      </c>
      <c r="E100" s="36">
        <v>3844323</v>
      </c>
      <c r="F100" s="44">
        <v>230660</v>
      </c>
    </row>
    <row r="101" spans="1:6">
      <c r="A101" s="43">
        <v>44296</v>
      </c>
      <c r="B101" s="30" t="str">
        <f>"Tháng "&amp;MONTH(Table1[[#This Row],[Ngày hạch toán]])</f>
        <v>Tháng 4</v>
      </c>
      <c r="C101" s="35" t="s">
        <v>9</v>
      </c>
      <c r="D101" s="35">
        <v>12</v>
      </c>
      <c r="E101" s="36">
        <v>4472221</v>
      </c>
      <c r="F101" s="44">
        <v>268357</v>
      </c>
    </row>
    <row r="102" spans="1:6">
      <c r="A102" s="43">
        <v>44297</v>
      </c>
      <c r="B102" s="30" t="str">
        <f>"Tháng "&amp;MONTH(Table1[[#This Row],[Ngày hạch toán]])</f>
        <v>Tháng 4</v>
      </c>
      <c r="C102" s="35" t="s">
        <v>9</v>
      </c>
      <c r="D102" s="35">
        <v>12</v>
      </c>
      <c r="E102" s="36">
        <v>19945893</v>
      </c>
      <c r="F102" s="44">
        <v>1196777</v>
      </c>
    </row>
    <row r="103" spans="1:6">
      <c r="A103" s="43">
        <v>44298</v>
      </c>
      <c r="B103" s="30" t="str">
        <f>"Tháng "&amp;MONTH(Table1[[#This Row],[Ngày hạch toán]])</f>
        <v>Tháng 4</v>
      </c>
      <c r="C103" s="35" t="s">
        <v>6</v>
      </c>
      <c r="D103" s="35">
        <v>3</v>
      </c>
      <c r="E103" s="36">
        <v>2294635</v>
      </c>
      <c r="F103" s="44">
        <v>114742</v>
      </c>
    </row>
    <row r="104" spans="1:6">
      <c r="A104" s="43">
        <v>44299</v>
      </c>
      <c r="B104" s="30" t="str">
        <f>"Tháng "&amp;MONTH(Table1[[#This Row],[Ngày hạch toán]])</f>
        <v>Tháng 4</v>
      </c>
      <c r="C104" s="35" t="s">
        <v>7</v>
      </c>
      <c r="D104" s="35">
        <v>4</v>
      </c>
      <c r="E104" s="36">
        <v>3617747</v>
      </c>
      <c r="F104" s="44">
        <v>217065</v>
      </c>
    </row>
    <row r="105" spans="1:6">
      <c r="A105" s="43">
        <v>44300</v>
      </c>
      <c r="B105" s="30" t="str">
        <f>"Tháng "&amp;MONTH(Table1[[#This Row],[Ngày hạch toán]])</f>
        <v>Tháng 4</v>
      </c>
      <c r="C105" s="35" t="s">
        <v>7</v>
      </c>
      <c r="D105" s="35">
        <v>14</v>
      </c>
      <c r="E105" s="36">
        <v>11756108</v>
      </c>
      <c r="F105" s="44">
        <v>705367</v>
      </c>
    </row>
    <row r="106" spans="1:6">
      <c r="A106" s="43">
        <v>44301</v>
      </c>
      <c r="B106" s="30" t="str">
        <f>"Tháng "&amp;MONTH(Table1[[#This Row],[Ngày hạch toán]])</f>
        <v>Tháng 4</v>
      </c>
      <c r="C106" s="35" t="s">
        <v>10</v>
      </c>
      <c r="D106" s="35">
        <v>16</v>
      </c>
      <c r="E106" s="36">
        <v>9527843</v>
      </c>
      <c r="F106" s="44">
        <v>571686</v>
      </c>
    </row>
    <row r="107" spans="1:6">
      <c r="A107" s="43">
        <v>44302</v>
      </c>
      <c r="B107" s="30" t="str">
        <f>"Tháng "&amp;MONTH(Table1[[#This Row],[Ngày hạch toán]])</f>
        <v>Tháng 4</v>
      </c>
      <c r="C107" s="35" t="s">
        <v>8</v>
      </c>
      <c r="D107" s="35">
        <v>14</v>
      </c>
      <c r="E107" s="36">
        <v>11850008</v>
      </c>
      <c r="F107" s="44">
        <v>711001</v>
      </c>
    </row>
    <row r="108" spans="1:6">
      <c r="A108" s="43">
        <v>44303</v>
      </c>
      <c r="B108" s="30" t="str">
        <f>"Tháng "&amp;MONTH(Table1[[#This Row],[Ngày hạch toán]])</f>
        <v>Tháng 4</v>
      </c>
      <c r="C108" s="35" t="s">
        <v>7</v>
      </c>
      <c r="D108" s="35">
        <v>12</v>
      </c>
      <c r="E108" s="36">
        <v>18978902</v>
      </c>
      <c r="F108" s="44">
        <v>1138735</v>
      </c>
    </row>
    <row r="109" spans="1:6">
      <c r="A109" s="43">
        <v>44304</v>
      </c>
      <c r="B109" s="30" t="str">
        <f>"Tháng "&amp;MONTH(Table1[[#This Row],[Ngày hạch toán]])</f>
        <v>Tháng 4</v>
      </c>
      <c r="C109" s="35" t="s">
        <v>6</v>
      </c>
      <c r="D109" s="35">
        <v>20</v>
      </c>
      <c r="E109" s="36">
        <v>17706342</v>
      </c>
      <c r="F109" s="44">
        <v>885328</v>
      </c>
    </row>
    <row r="110" spans="1:6">
      <c r="A110" s="43">
        <v>44305</v>
      </c>
      <c r="B110" s="30" t="str">
        <f>"Tháng "&amp;MONTH(Table1[[#This Row],[Ngày hạch toán]])</f>
        <v>Tháng 4</v>
      </c>
      <c r="C110" s="35" t="s">
        <v>8</v>
      </c>
      <c r="D110" s="35">
        <v>19</v>
      </c>
      <c r="E110" s="36">
        <v>11563875</v>
      </c>
      <c r="F110" s="44">
        <v>693833</v>
      </c>
    </row>
    <row r="111" spans="1:6">
      <c r="A111" s="43">
        <v>44306</v>
      </c>
      <c r="B111" s="30" t="str">
        <f>"Tháng "&amp;MONTH(Table1[[#This Row],[Ngày hạch toán]])</f>
        <v>Tháng 4</v>
      </c>
      <c r="C111" s="31" t="s">
        <v>9</v>
      </c>
      <c r="D111" s="35">
        <v>19</v>
      </c>
      <c r="E111" s="36">
        <v>9056044</v>
      </c>
      <c r="F111" s="44">
        <v>543386</v>
      </c>
    </row>
    <row r="112" spans="1:6">
      <c r="A112" s="43">
        <v>44307</v>
      </c>
      <c r="B112" s="30" t="str">
        <f>"Tháng "&amp;MONTH(Table1[[#This Row],[Ngày hạch toán]])</f>
        <v>Tháng 4</v>
      </c>
      <c r="C112" s="35" t="s">
        <v>9</v>
      </c>
      <c r="D112" s="35">
        <v>9</v>
      </c>
      <c r="E112" s="36">
        <v>1476712</v>
      </c>
      <c r="F112" s="44">
        <v>88626</v>
      </c>
    </row>
    <row r="113" spans="1:6">
      <c r="A113" s="43">
        <v>44308</v>
      </c>
      <c r="B113" s="30" t="str">
        <f>"Tháng "&amp;MONTH(Table1[[#This Row],[Ngày hạch toán]])</f>
        <v>Tháng 4</v>
      </c>
      <c r="C113" s="35" t="s">
        <v>6</v>
      </c>
      <c r="D113" s="35">
        <v>10</v>
      </c>
      <c r="E113" s="36">
        <v>15603362</v>
      </c>
      <c r="F113" s="44">
        <v>780179</v>
      </c>
    </row>
    <row r="114" spans="1:6">
      <c r="A114" s="43">
        <v>44309</v>
      </c>
      <c r="B114" s="30" t="str">
        <f>"Tháng "&amp;MONTH(Table1[[#This Row],[Ngày hạch toán]])</f>
        <v>Tháng 4</v>
      </c>
      <c r="C114" s="31" t="s">
        <v>8</v>
      </c>
      <c r="D114" s="35">
        <v>21</v>
      </c>
      <c r="E114" s="36">
        <v>4477530</v>
      </c>
      <c r="F114" s="44">
        <v>268652</v>
      </c>
    </row>
    <row r="115" spans="1:6">
      <c r="A115" s="43">
        <v>44310</v>
      </c>
      <c r="B115" s="30" t="str">
        <f>"Tháng "&amp;MONTH(Table1[[#This Row],[Ngày hạch toán]])</f>
        <v>Tháng 4</v>
      </c>
      <c r="C115" s="31" t="s">
        <v>9</v>
      </c>
      <c r="D115" s="37">
        <v>7</v>
      </c>
      <c r="E115" s="33">
        <v>402162</v>
      </c>
      <c r="F115" s="44">
        <v>24153</v>
      </c>
    </row>
    <row r="116" spans="1:6">
      <c r="A116" s="43">
        <v>44311</v>
      </c>
      <c r="B116" s="30" t="str">
        <f>"Tháng "&amp;MONTH(Table1[[#This Row],[Ngày hạch toán]])</f>
        <v>Tháng 4</v>
      </c>
      <c r="C116" s="31" t="s">
        <v>10</v>
      </c>
      <c r="D116" s="37">
        <v>21</v>
      </c>
      <c r="E116" s="33">
        <v>9749728</v>
      </c>
      <c r="F116" s="44">
        <v>584999</v>
      </c>
    </row>
    <row r="117" spans="1:6">
      <c r="A117" s="43">
        <v>44312</v>
      </c>
      <c r="B117" s="30" t="str">
        <f>"Tháng "&amp;MONTH(Table1[[#This Row],[Ngày hạch toán]])</f>
        <v>Tháng 4</v>
      </c>
      <c r="C117" s="31" t="s">
        <v>9</v>
      </c>
      <c r="D117" s="37">
        <v>14</v>
      </c>
      <c r="E117" s="33">
        <v>14543557</v>
      </c>
      <c r="F117" s="44">
        <v>872637</v>
      </c>
    </row>
    <row r="118" spans="1:6">
      <c r="A118" s="43">
        <v>44313</v>
      </c>
      <c r="B118" s="30" t="str">
        <f>"Tháng "&amp;MONTH(Table1[[#This Row],[Ngày hạch toán]])</f>
        <v>Tháng 4</v>
      </c>
      <c r="C118" s="31" t="s">
        <v>8</v>
      </c>
      <c r="D118" s="37">
        <v>14</v>
      </c>
      <c r="E118" s="33">
        <v>8229882</v>
      </c>
      <c r="F118" s="44">
        <v>493793</v>
      </c>
    </row>
    <row r="119" spans="1:6">
      <c r="A119" s="43">
        <v>44314</v>
      </c>
      <c r="B119" s="30" t="str">
        <f>"Tháng "&amp;MONTH(Table1[[#This Row],[Ngày hạch toán]])</f>
        <v>Tháng 4</v>
      </c>
      <c r="C119" s="31" t="s">
        <v>10</v>
      </c>
      <c r="D119" s="37">
        <v>20</v>
      </c>
      <c r="E119" s="33">
        <v>18165072</v>
      </c>
      <c r="F119" s="44">
        <v>1089920</v>
      </c>
    </row>
    <row r="120" spans="1:6">
      <c r="A120" s="43">
        <v>44315</v>
      </c>
      <c r="B120" s="30" t="str">
        <f>"Tháng "&amp;MONTH(Table1[[#This Row],[Ngày hạch toán]])</f>
        <v>Tháng 4</v>
      </c>
      <c r="C120" s="31" t="s">
        <v>9</v>
      </c>
      <c r="D120" s="37">
        <v>20</v>
      </c>
      <c r="E120" s="33">
        <v>18379756</v>
      </c>
      <c r="F120" s="44">
        <v>1102809</v>
      </c>
    </row>
    <row r="121" spans="1:6">
      <c r="A121" s="43">
        <v>44316</v>
      </c>
      <c r="B121" s="30" t="str">
        <f>"Tháng "&amp;MONTH(Table1[[#This Row],[Ngày hạch toán]])</f>
        <v>Tháng 4</v>
      </c>
      <c r="C121" s="31" t="s">
        <v>7</v>
      </c>
      <c r="D121" s="37">
        <v>8</v>
      </c>
      <c r="E121" s="33">
        <v>714549</v>
      </c>
      <c r="F121" s="44">
        <v>42873</v>
      </c>
    </row>
    <row r="122" spans="1:6">
      <c r="A122" s="43">
        <v>44317</v>
      </c>
      <c r="B122" s="30" t="str">
        <f>"Tháng "&amp;MONTH(Table1[[#This Row],[Ngày hạch toán]])</f>
        <v>Tháng 5</v>
      </c>
      <c r="C122" s="31" t="s">
        <v>7</v>
      </c>
      <c r="D122" s="37">
        <v>3</v>
      </c>
      <c r="E122" s="33">
        <v>2786067</v>
      </c>
      <c r="F122" s="44">
        <v>167165</v>
      </c>
    </row>
    <row r="123" spans="1:6">
      <c r="A123" s="43">
        <v>44318</v>
      </c>
      <c r="B123" s="30" t="str">
        <f>"Tháng "&amp;MONTH(Table1[[#This Row],[Ngày hạch toán]])</f>
        <v>Tháng 5</v>
      </c>
      <c r="C123" s="31" t="s">
        <v>10</v>
      </c>
      <c r="D123" s="37">
        <v>23</v>
      </c>
      <c r="E123" s="33">
        <v>10999581</v>
      </c>
      <c r="F123" s="44">
        <v>659990</v>
      </c>
    </row>
    <row r="124" spans="1:6">
      <c r="A124" s="43">
        <v>44319</v>
      </c>
      <c r="B124" s="30" t="str">
        <f>"Tháng "&amp;MONTH(Table1[[#This Row],[Ngày hạch toán]])</f>
        <v>Tháng 5</v>
      </c>
      <c r="C124" s="31" t="s">
        <v>10</v>
      </c>
      <c r="D124" s="37">
        <v>14</v>
      </c>
      <c r="E124" s="33">
        <v>13108959</v>
      </c>
      <c r="F124" s="44">
        <v>786553</v>
      </c>
    </row>
    <row r="125" spans="1:6">
      <c r="A125" s="43">
        <v>44320</v>
      </c>
      <c r="B125" s="30" t="str">
        <f>"Tháng "&amp;MONTH(Table1[[#This Row],[Ngày hạch toán]])</f>
        <v>Tháng 5</v>
      </c>
      <c r="C125" s="31" t="s">
        <v>10</v>
      </c>
      <c r="D125" s="37">
        <v>18</v>
      </c>
      <c r="E125" s="33">
        <v>6028504</v>
      </c>
      <c r="F125" s="44">
        <v>361726</v>
      </c>
    </row>
    <row r="126" spans="1:6">
      <c r="A126" s="43">
        <v>44321</v>
      </c>
      <c r="B126" s="30" t="str">
        <f>"Tháng "&amp;MONTH(Table1[[#This Row],[Ngày hạch toán]])</f>
        <v>Tháng 5</v>
      </c>
      <c r="C126" s="31" t="s">
        <v>10</v>
      </c>
      <c r="D126" s="37">
        <v>15</v>
      </c>
      <c r="E126" s="33">
        <v>12057798</v>
      </c>
      <c r="F126" s="44">
        <v>723483</v>
      </c>
    </row>
    <row r="127" spans="1:6">
      <c r="A127" s="43">
        <v>44322</v>
      </c>
      <c r="B127" s="30" t="str">
        <f>"Tháng "&amp;MONTH(Table1[[#This Row],[Ngày hạch toán]])</f>
        <v>Tháng 5</v>
      </c>
      <c r="C127" s="31" t="s">
        <v>10</v>
      </c>
      <c r="D127" s="37">
        <v>8</v>
      </c>
      <c r="E127" s="33">
        <v>2684214</v>
      </c>
      <c r="F127" s="44">
        <v>161068</v>
      </c>
    </row>
    <row r="128" spans="1:6">
      <c r="A128" s="43">
        <v>44323</v>
      </c>
      <c r="B128" s="30" t="str">
        <f>"Tháng "&amp;MONTH(Table1[[#This Row],[Ngày hạch toán]])</f>
        <v>Tháng 5</v>
      </c>
      <c r="C128" s="31" t="s">
        <v>8</v>
      </c>
      <c r="D128" s="37">
        <v>12</v>
      </c>
      <c r="E128" s="33">
        <v>8350660</v>
      </c>
      <c r="F128" s="44">
        <v>501040</v>
      </c>
    </row>
    <row r="129" spans="1:6">
      <c r="A129" s="43">
        <v>44324</v>
      </c>
      <c r="B129" s="30" t="str">
        <f>"Tháng "&amp;MONTH(Table1[[#This Row],[Ngày hạch toán]])</f>
        <v>Tháng 5</v>
      </c>
      <c r="C129" s="31" t="s">
        <v>8</v>
      </c>
      <c r="D129" s="37">
        <v>25</v>
      </c>
      <c r="E129" s="33">
        <v>17576117</v>
      </c>
      <c r="F129" s="44">
        <v>1054568</v>
      </c>
    </row>
    <row r="130" spans="1:6">
      <c r="A130" s="43">
        <v>44325</v>
      </c>
      <c r="B130" s="30" t="str">
        <f>"Tháng "&amp;MONTH(Table1[[#This Row],[Ngày hạch toán]])</f>
        <v>Tháng 5</v>
      </c>
      <c r="C130" s="31" t="s">
        <v>6</v>
      </c>
      <c r="D130" s="37">
        <v>25</v>
      </c>
      <c r="E130" s="33">
        <v>9108489</v>
      </c>
      <c r="F130" s="44">
        <v>455435</v>
      </c>
    </row>
    <row r="131" spans="1:6">
      <c r="A131" s="43">
        <v>44326</v>
      </c>
      <c r="B131" s="30" t="str">
        <f>"Tháng "&amp;MONTH(Table1[[#This Row],[Ngày hạch toán]])</f>
        <v>Tháng 5</v>
      </c>
      <c r="C131" s="31" t="s">
        <v>6</v>
      </c>
      <c r="D131" s="37">
        <v>9</v>
      </c>
      <c r="E131" s="33">
        <v>2566851</v>
      </c>
      <c r="F131" s="44">
        <v>128353</v>
      </c>
    </row>
    <row r="132" spans="1:6">
      <c r="A132" s="43">
        <v>44327</v>
      </c>
      <c r="B132" s="30" t="str">
        <f>"Tháng "&amp;MONTH(Table1[[#This Row],[Ngày hạch toán]])</f>
        <v>Tháng 5</v>
      </c>
      <c r="C132" s="31" t="s">
        <v>10</v>
      </c>
      <c r="D132" s="37">
        <v>13</v>
      </c>
      <c r="E132" s="33">
        <v>4309880</v>
      </c>
      <c r="F132" s="44">
        <v>258608</v>
      </c>
    </row>
    <row r="133" spans="1:6">
      <c r="A133" s="43">
        <v>44328</v>
      </c>
      <c r="B133" s="30" t="str">
        <f>"Tháng "&amp;MONTH(Table1[[#This Row],[Ngày hạch toán]])</f>
        <v>Tháng 5</v>
      </c>
      <c r="C133" s="31" t="s">
        <v>9</v>
      </c>
      <c r="D133" s="37">
        <v>10</v>
      </c>
      <c r="E133" s="33">
        <v>14383502</v>
      </c>
      <c r="F133" s="44">
        <v>863034</v>
      </c>
    </row>
    <row r="134" spans="1:6">
      <c r="A134" s="43">
        <v>44329</v>
      </c>
      <c r="B134" s="30" t="str">
        <f>"Tháng "&amp;MONTH(Table1[[#This Row],[Ngày hạch toán]])</f>
        <v>Tháng 5</v>
      </c>
      <c r="C134" s="31" t="s">
        <v>10</v>
      </c>
      <c r="D134" s="37">
        <v>16</v>
      </c>
      <c r="E134" s="33">
        <v>18048554</v>
      </c>
      <c r="F134" s="44">
        <v>1082929</v>
      </c>
    </row>
    <row r="135" spans="1:6">
      <c r="A135" s="43">
        <v>44330</v>
      </c>
      <c r="B135" s="30" t="str">
        <f>"Tháng "&amp;MONTH(Table1[[#This Row],[Ngày hạch toán]])</f>
        <v>Tháng 5</v>
      </c>
      <c r="C135" s="31" t="s">
        <v>7</v>
      </c>
      <c r="D135" s="37">
        <v>17</v>
      </c>
      <c r="E135" s="33">
        <v>6012514</v>
      </c>
      <c r="F135" s="44">
        <v>360751</v>
      </c>
    </row>
    <row r="136" spans="1:6">
      <c r="A136" s="43">
        <v>44331</v>
      </c>
      <c r="B136" s="30" t="str">
        <f>"Tháng "&amp;MONTH(Table1[[#This Row],[Ngày hạch toán]])</f>
        <v>Tháng 5</v>
      </c>
      <c r="C136" s="31" t="s">
        <v>8</v>
      </c>
      <c r="D136" s="37">
        <v>22</v>
      </c>
      <c r="E136" s="33">
        <v>15427716</v>
      </c>
      <c r="F136" s="44">
        <v>925663</v>
      </c>
    </row>
    <row r="137" spans="1:6">
      <c r="A137" s="43">
        <v>44332</v>
      </c>
      <c r="B137" s="30" t="str">
        <f>"Tháng "&amp;MONTH(Table1[[#This Row],[Ngày hạch toán]])</f>
        <v>Tháng 5</v>
      </c>
      <c r="C137" s="31" t="s">
        <v>6</v>
      </c>
      <c r="D137" s="37">
        <v>13</v>
      </c>
      <c r="E137" s="33">
        <v>12369707</v>
      </c>
      <c r="F137" s="44">
        <v>618496</v>
      </c>
    </row>
    <row r="138" spans="1:6">
      <c r="A138" s="43">
        <v>44333</v>
      </c>
      <c r="B138" s="30" t="str">
        <f>"Tháng "&amp;MONTH(Table1[[#This Row],[Ngày hạch toán]])</f>
        <v>Tháng 5</v>
      </c>
      <c r="C138" s="31" t="s">
        <v>9</v>
      </c>
      <c r="D138" s="37">
        <v>11</v>
      </c>
      <c r="E138" s="33">
        <v>2939683</v>
      </c>
      <c r="F138" s="44">
        <v>176404</v>
      </c>
    </row>
    <row r="139" spans="1:6">
      <c r="A139" s="43">
        <v>44334</v>
      </c>
      <c r="B139" s="30" t="str">
        <f>"Tháng "&amp;MONTH(Table1[[#This Row],[Ngày hạch toán]])</f>
        <v>Tháng 5</v>
      </c>
      <c r="C139" s="31" t="s">
        <v>10</v>
      </c>
      <c r="D139" s="37">
        <v>11</v>
      </c>
      <c r="E139" s="33">
        <v>10307026</v>
      </c>
      <c r="F139" s="44">
        <v>618437</v>
      </c>
    </row>
    <row r="140" spans="1:6">
      <c r="A140" s="43">
        <v>44335</v>
      </c>
      <c r="B140" s="30" t="str">
        <f>"Tháng "&amp;MONTH(Table1[[#This Row],[Ngày hạch toán]])</f>
        <v>Tháng 5</v>
      </c>
      <c r="C140" s="31" t="s">
        <v>7</v>
      </c>
      <c r="D140" s="37">
        <v>14</v>
      </c>
      <c r="E140" s="33">
        <v>4221633</v>
      </c>
      <c r="F140" s="44">
        <v>253298</v>
      </c>
    </row>
    <row r="141" spans="1:6">
      <c r="A141" s="43">
        <v>44336</v>
      </c>
      <c r="B141" s="30" t="str">
        <f>"Tháng "&amp;MONTH(Table1[[#This Row],[Ngày hạch toán]])</f>
        <v>Tháng 5</v>
      </c>
      <c r="C141" s="31" t="s">
        <v>7</v>
      </c>
      <c r="D141" s="37">
        <v>18</v>
      </c>
      <c r="E141" s="33">
        <v>8998980</v>
      </c>
      <c r="F141" s="44">
        <v>539939</v>
      </c>
    </row>
    <row r="142" spans="1:6">
      <c r="A142" s="43">
        <v>44337</v>
      </c>
      <c r="B142" s="30" t="str">
        <f>"Tháng "&amp;MONTH(Table1[[#This Row],[Ngày hạch toán]])</f>
        <v>Tháng 5</v>
      </c>
      <c r="C142" s="31" t="s">
        <v>7</v>
      </c>
      <c r="D142" s="37">
        <v>25</v>
      </c>
      <c r="E142" s="33">
        <v>17267184</v>
      </c>
      <c r="F142" s="44">
        <v>1036032</v>
      </c>
    </row>
    <row r="143" spans="1:6">
      <c r="A143" s="43">
        <v>44338</v>
      </c>
      <c r="B143" s="30" t="str">
        <f>"Tháng "&amp;MONTH(Table1[[#This Row],[Ngày hạch toán]])</f>
        <v>Tháng 5</v>
      </c>
      <c r="C143" s="31" t="s">
        <v>10</v>
      </c>
      <c r="D143" s="37">
        <v>14</v>
      </c>
      <c r="E143" s="33">
        <v>8270499</v>
      </c>
      <c r="F143" s="44">
        <v>496245</v>
      </c>
    </row>
    <row r="144" spans="1:6">
      <c r="A144" s="43">
        <v>44339</v>
      </c>
      <c r="B144" s="30" t="str">
        <f>"Tháng "&amp;MONTH(Table1[[#This Row],[Ngày hạch toán]])</f>
        <v>Tháng 5</v>
      </c>
      <c r="C144" s="31" t="s">
        <v>8</v>
      </c>
      <c r="D144" s="37">
        <v>20</v>
      </c>
      <c r="E144" s="33">
        <v>17080233</v>
      </c>
      <c r="F144" s="44">
        <v>1024814</v>
      </c>
    </row>
    <row r="145" spans="1:6">
      <c r="A145" s="43">
        <v>44340</v>
      </c>
      <c r="B145" s="30" t="str">
        <f>"Tháng "&amp;MONTH(Table1[[#This Row],[Ngày hạch toán]])</f>
        <v>Tháng 5</v>
      </c>
      <c r="C145" s="31" t="s">
        <v>9</v>
      </c>
      <c r="D145" s="37">
        <v>24</v>
      </c>
      <c r="E145" s="33">
        <v>7816333</v>
      </c>
      <c r="F145" s="44">
        <v>469003</v>
      </c>
    </row>
    <row r="146" spans="1:6">
      <c r="A146" s="43">
        <v>44341</v>
      </c>
      <c r="B146" s="30" t="str">
        <f>"Tháng "&amp;MONTH(Table1[[#This Row],[Ngày hạch toán]])</f>
        <v>Tháng 5</v>
      </c>
      <c r="C146" s="31" t="s">
        <v>7</v>
      </c>
      <c r="D146" s="37">
        <v>11</v>
      </c>
      <c r="E146" s="33">
        <v>12454242</v>
      </c>
      <c r="F146" s="44">
        <v>747255</v>
      </c>
    </row>
    <row r="147" spans="1:6">
      <c r="A147" s="43">
        <v>44342</v>
      </c>
      <c r="B147" s="30" t="str">
        <f>"Tháng "&amp;MONTH(Table1[[#This Row],[Ngày hạch toán]])</f>
        <v>Tháng 5</v>
      </c>
      <c r="C147" s="31" t="s">
        <v>10</v>
      </c>
      <c r="D147" s="37">
        <v>23</v>
      </c>
      <c r="E147" s="33">
        <v>6749551</v>
      </c>
      <c r="F147" s="44">
        <v>404989</v>
      </c>
    </row>
    <row r="148" spans="1:6">
      <c r="A148" s="43">
        <v>44343</v>
      </c>
      <c r="B148" s="30" t="str">
        <f>"Tháng "&amp;MONTH(Table1[[#This Row],[Ngày hạch toán]])</f>
        <v>Tháng 5</v>
      </c>
      <c r="C148" s="31" t="s">
        <v>9</v>
      </c>
      <c r="D148" s="37">
        <v>12</v>
      </c>
      <c r="E148" s="33">
        <v>12053103</v>
      </c>
      <c r="F148" s="44">
        <v>723210</v>
      </c>
    </row>
    <row r="149" spans="1:6">
      <c r="A149" s="43">
        <v>44344</v>
      </c>
      <c r="B149" s="30" t="str">
        <f>"Tháng "&amp;MONTH(Table1[[#This Row],[Ngày hạch toán]])</f>
        <v>Tháng 5</v>
      </c>
      <c r="C149" s="31" t="s">
        <v>9</v>
      </c>
      <c r="D149" s="37">
        <v>15</v>
      </c>
      <c r="E149" s="33">
        <v>10199579</v>
      </c>
      <c r="F149" s="44">
        <v>611998</v>
      </c>
    </row>
    <row r="150" spans="1:6">
      <c r="A150" s="43">
        <v>44345</v>
      </c>
      <c r="B150" s="30" t="str">
        <f>"Tháng "&amp;MONTH(Table1[[#This Row],[Ngày hạch toán]])</f>
        <v>Tháng 5</v>
      </c>
      <c r="C150" s="31" t="s">
        <v>6</v>
      </c>
      <c r="D150" s="37">
        <v>17</v>
      </c>
      <c r="E150" s="33">
        <v>12822675</v>
      </c>
      <c r="F150" s="44">
        <v>641144</v>
      </c>
    </row>
    <row r="151" spans="1:6">
      <c r="A151" s="43">
        <v>44346</v>
      </c>
      <c r="B151" s="30" t="str">
        <f>"Tháng "&amp;MONTH(Table1[[#This Row],[Ngày hạch toán]])</f>
        <v>Tháng 5</v>
      </c>
      <c r="C151" s="31" t="s">
        <v>7</v>
      </c>
      <c r="D151" s="37">
        <v>25</v>
      </c>
      <c r="E151" s="33">
        <v>18129611</v>
      </c>
      <c r="F151" s="44">
        <v>1087777</v>
      </c>
    </row>
    <row r="152" spans="1:6">
      <c r="A152" s="43">
        <v>44347</v>
      </c>
      <c r="B152" s="30" t="str">
        <f>"Tháng "&amp;MONTH(Table1[[#This Row],[Ngày hạch toán]])</f>
        <v>Tháng 5</v>
      </c>
      <c r="C152" s="31" t="s">
        <v>9</v>
      </c>
      <c r="D152" s="37">
        <v>15</v>
      </c>
      <c r="E152" s="33">
        <v>15036951</v>
      </c>
      <c r="F152" s="44">
        <v>902241</v>
      </c>
    </row>
    <row r="153" spans="1:6">
      <c r="A153" s="43">
        <v>44348</v>
      </c>
      <c r="B153" s="30" t="str">
        <f>"Tháng "&amp;MONTH(Table1[[#This Row],[Ngày hạch toán]])</f>
        <v>Tháng 6</v>
      </c>
      <c r="C153" s="31" t="s">
        <v>9</v>
      </c>
      <c r="D153" s="37">
        <v>3</v>
      </c>
      <c r="E153" s="33">
        <v>1799735</v>
      </c>
      <c r="F153" s="44">
        <v>108008</v>
      </c>
    </row>
    <row r="154" spans="1:6">
      <c r="A154" s="43">
        <v>44349</v>
      </c>
      <c r="B154" s="30" t="str">
        <f>"Tháng "&amp;MONTH(Table1[[#This Row],[Ngày hạch toán]])</f>
        <v>Tháng 6</v>
      </c>
      <c r="C154" s="31" t="s">
        <v>8</v>
      </c>
      <c r="D154" s="37">
        <v>7</v>
      </c>
      <c r="E154" s="33">
        <v>3131354</v>
      </c>
      <c r="F154" s="44">
        <v>187882</v>
      </c>
    </row>
    <row r="155" spans="1:6">
      <c r="A155" s="43">
        <v>44350</v>
      </c>
      <c r="B155" s="30" t="str">
        <f>"Tháng "&amp;MONTH(Table1[[#This Row],[Ngày hạch toán]])</f>
        <v>Tháng 6</v>
      </c>
      <c r="C155" s="31" t="s">
        <v>10</v>
      </c>
      <c r="D155" s="37">
        <v>14</v>
      </c>
      <c r="E155" s="33">
        <v>10822521</v>
      </c>
      <c r="F155" s="44">
        <v>649367</v>
      </c>
    </row>
    <row r="156" spans="1:6">
      <c r="A156" s="43">
        <v>44351</v>
      </c>
      <c r="B156" s="30" t="str">
        <f>"Tháng "&amp;MONTH(Table1[[#This Row],[Ngày hạch toán]])</f>
        <v>Tháng 6</v>
      </c>
      <c r="C156" s="31" t="s">
        <v>8</v>
      </c>
      <c r="D156" s="37">
        <v>22</v>
      </c>
      <c r="E156" s="33">
        <v>13481977</v>
      </c>
      <c r="F156" s="44">
        <v>808919</v>
      </c>
    </row>
    <row r="157" spans="1:6">
      <c r="A157" s="43">
        <v>44352</v>
      </c>
      <c r="B157" s="30" t="str">
        <f>"Tháng "&amp;MONTH(Table1[[#This Row],[Ngày hạch toán]])</f>
        <v>Tháng 6</v>
      </c>
      <c r="C157" s="31" t="s">
        <v>8</v>
      </c>
      <c r="D157" s="37">
        <v>22</v>
      </c>
      <c r="E157" s="33">
        <v>5649864</v>
      </c>
      <c r="F157" s="44">
        <v>338992</v>
      </c>
    </row>
    <row r="158" spans="1:6">
      <c r="A158" s="43">
        <v>44353</v>
      </c>
      <c r="B158" s="30" t="str">
        <f>"Tháng "&amp;MONTH(Table1[[#This Row],[Ngày hạch toán]])</f>
        <v>Tháng 6</v>
      </c>
      <c r="C158" s="31" t="s">
        <v>9</v>
      </c>
      <c r="D158" s="37">
        <v>17</v>
      </c>
      <c r="E158" s="33">
        <v>14721641</v>
      </c>
      <c r="F158" s="44">
        <v>883322</v>
      </c>
    </row>
    <row r="159" spans="1:6">
      <c r="A159" s="43">
        <v>44354</v>
      </c>
      <c r="B159" s="30" t="str">
        <f>"Tháng "&amp;MONTH(Table1[[#This Row],[Ngày hạch toán]])</f>
        <v>Tháng 6</v>
      </c>
      <c r="C159" s="31" t="s">
        <v>9</v>
      </c>
      <c r="D159" s="37">
        <v>23</v>
      </c>
      <c r="E159" s="33">
        <v>9580483</v>
      </c>
      <c r="F159" s="44">
        <v>574852</v>
      </c>
    </row>
    <row r="160" spans="1:6">
      <c r="A160" s="43">
        <v>44355</v>
      </c>
      <c r="B160" s="30" t="str">
        <f>"Tháng "&amp;MONTH(Table1[[#This Row],[Ngày hạch toán]])</f>
        <v>Tháng 6</v>
      </c>
      <c r="C160" s="31" t="s">
        <v>6</v>
      </c>
      <c r="D160" s="37">
        <v>11</v>
      </c>
      <c r="E160" s="33">
        <v>12697308</v>
      </c>
      <c r="F160" s="44">
        <v>634876</v>
      </c>
    </row>
    <row r="161" spans="1:6">
      <c r="A161" s="43">
        <v>44356</v>
      </c>
      <c r="B161" s="30" t="str">
        <f>"Tháng "&amp;MONTH(Table1[[#This Row],[Ngày hạch toán]])</f>
        <v>Tháng 6</v>
      </c>
      <c r="C161" s="31" t="s">
        <v>8</v>
      </c>
      <c r="D161" s="37">
        <v>12</v>
      </c>
      <c r="E161" s="33">
        <v>3716464</v>
      </c>
      <c r="F161" s="44">
        <v>222988</v>
      </c>
    </row>
    <row r="162" spans="1:6">
      <c r="A162" s="43">
        <v>44357</v>
      </c>
      <c r="B162" s="30" t="str">
        <f>"Tháng "&amp;MONTH(Table1[[#This Row],[Ngày hạch toán]])</f>
        <v>Tháng 6</v>
      </c>
      <c r="C162" s="31" t="s">
        <v>9</v>
      </c>
      <c r="D162" s="37">
        <v>10</v>
      </c>
      <c r="E162" s="33">
        <v>19179926</v>
      </c>
      <c r="F162" s="44">
        <v>1150819</v>
      </c>
    </row>
    <row r="163" spans="1:6">
      <c r="A163" s="43">
        <v>44358</v>
      </c>
      <c r="B163" s="30" t="str">
        <f>"Tháng "&amp;MONTH(Table1[[#This Row],[Ngày hạch toán]])</f>
        <v>Tháng 6</v>
      </c>
      <c r="C163" s="31" t="s">
        <v>10</v>
      </c>
      <c r="D163" s="37">
        <v>10</v>
      </c>
      <c r="E163" s="33">
        <v>863962</v>
      </c>
      <c r="F163" s="44">
        <v>51853</v>
      </c>
    </row>
    <row r="164" spans="1:6">
      <c r="A164" s="43">
        <v>44359</v>
      </c>
      <c r="B164" s="30" t="str">
        <f>"Tháng "&amp;MONTH(Table1[[#This Row],[Ngày hạch toán]])</f>
        <v>Tháng 6</v>
      </c>
      <c r="C164" s="31" t="s">
        <v>6</v>
      </c>
      <c r="D164" s="37">
        <v>22</v>
      </c>
      <c r="E164" s="33">
        <v>13522301</v>
      </c>
      <c r="F164" s="44">
        <v>676126</v>
      </c>
    </row>
    <row r="165" spans="1:6">
      <c r="A165" s="43">
        <v>44360</v>
      </c>
      <c r="B165" s="30" t="str">
        <f>"Tháng "&amp;MONTH(Table1[[#This Row],[Ngày hạch toán]])</f>
        <v>Tháng 6</v>
      </c>
      <c r="C165" s="31" t="s">
        <v>9</v>
      </c>
      <c r="D165" s="37">
        <v>21</v>
      </c>
      <c r="E165" s="33">
        <v>9896259</v>
      </c>
      <c r="F165" s="44">
        <v>593799</v>
      </c>
    </row>
    <row r="166" spans="1:6">
      <c r="A166" s="43">
        <v>44361</v>
      </c>
      <c r="B166" s="30" t="str">
        <f>"Tháng "&amp;MONTH(Table1[[#This Row],[Ngày hạch toán]])</f>
        <v>Tháng 6</v>
      </c>
      <c r="C166" s="31" t="s">
        <v>10</v>
      </c>
      <c r="D166" s="37">
        <v>20</v>
      </c>
      <c r="E166" s="33">
        <v>12349034</v>
      </c>
      <c r="F166" s="44">
        <v>740958</v>
      </c>
    </row>
    <row r="167" spans="1:6">
      <c r="A167" s="43">
        <v>44362</v>
      </c>
      <c r="B167" s="30" t="str">
        <f>"Tháng "&amp;MONTH(Table1[[#This Row],[Ngày hạch toán]])</f>
        <v>Tháng 6</v>
      </c>
      <c r="C167" s="31" t="s">
        <v>9</v>
      </c>
      <c r="D167" s="37">
        <v>18</v>
      </c>
      <c r="E167" s="33">
        <v>11196735</v>
      </c>
      <c r="F167" s="44">
        <v>671828</v>
      </c>
    </row>
    <row r="168" spans="1:6">
      <c r="A168" s="43">
        <v>44363</v>
      </c>
      <c r="B168" s="30" t="str">
        <f>"Tháng "&amp;MONTH(Table1[[#This Row],[Ngày hạch toán]])</f>
        <v>Tháng 6</v>
      </c>
      <c r="C168" s="31" t="s">
        <v>10</v>
      </c>
      <c r="D168" s="37">
        <v>9</v>
      </c>
      <c r="E168" s="33">
        <v>1136682</v>
      </c>
      <c r="F168" s="44">
        <v>68216</v>
      </c>
    </row>
    <row r="169" spans="1:6">
      <c r="A169" s="43">
        <v>44364</v>
      </c>
      <c r="B169" s="30" t="str">
        <f>"Tháng "&amp;MONTH(Table1[[#This Row],[Ngày hạch toán]])</f>
        <v>Tháng 6</v>
      </c>
      <c r="C169" s="31" t="s">
        <v>9</v>
      </c>
      <c r="D169" s="37">
        <v>25</v>
      </c>
      <c r="E169" s="33">
        <v>18039586</v>
      </c>
      <c r="F169" s="44">
        <v>1082399</v>
      </c>
    </row>
    <row r="170" spans="1:6">
      <c r="A170" s="43">
        <v>44365</v>
      </c>
      <c r="B170" s="30" t="str">
        <f>"Tháng "&amp;MONTH(Table1[[#This Row],[Ngày hạch toán]])</f>
        <v>Tháng 6</v>
      </c>
      <c r="C170" s="31" t="s">
        <v>8</v>
      </c>
      <c r="D170" s="37">
        <v>13</v>
      </c>
      <c r="E170" s="33">
        <v>14499094</v>
      </c>
      <c r="F170" s="44">
        <v>869946</v>
      </c>
    </row>
    <row r="171" spans="1:6">
      <c r="A171" s="43">
        <v>44366</v>
      </c>
      <c r="B171" s="30" t="str">
        <f>"Tháng "&amp;MONTH(Table1[[#This Row],[Ngày hạch toán]])</f>
        <v>Tháng 6</v>
      </c>
      <c r="C171" s="31" t="s">
        <v>9</v>
      </c>
      <c r="D171" s="37">
        <v>6</v>
      </c>
      <c r="E171" s="33">
        <v>3929113</v>
      </c>
      <c r="F171" s="44">
        <v>235770</v>
      </c>
    </row>
    <row r="172" spans="1:6">
      <c r="A172" s="43">
        <v>44367</v>
      </c>
      <c r="B172" s="30" t="str">
        <f>"Tháng "&amp;MONTH(Table1[[#This Row],[Ngày hạch toán]])</f>
        <v>Tháng 6</v>
      </c>
      <c r="C172" s="31" t="s">
        <v>6</v>
      </c>
      <c r="D172" s="37">
        <v>14</v>
      </c>
      <c r="E172" s="33">
        <v>11209903</v>
      </c>
      <c r="F172" s="44">
        <v>560506</v>
      </c>
    </row>
    <row r="173" spans="1:6">
      <c r="A173" s="43">
        <v>44368</v>
      </c>
      <c r="B173" s="30" t="str">
        <f>"Tháng "&amp;MONTH(Table1[[#This Row],[Ngày hạch toán]])</f>
        <v>Tháng 6</v>
      </c>
      <c r="C173" s="31" t="s">
        <v>7</v>
      </c>
      <c r="D173" s="37">
        <v>22</v>
      </c>
      <c r="E173" s="33">
        <v>16553066</v>
      </c>
      <c r="F173" s="44">
        <v>993184</v>
      </c>
    </row>
    <row r="174" spans="1:6">
      <c r="A174" s="43">
        <v>44369</v>
      </c>
      <c r="B174" s="30" t="str">
        <f>"Tháng "&amp;MONTH(Table1[[#This Row],[Ngày hạch toán]])</f>
        <v>Tháng 6</v>
      </c>
      <c r="C174" s="31" t="s">
        <v>7</v>
      </c>
      <c r="D174" s="37">
        <v>21</v>
      </c>
      <c r="E174" s="33">
        <v>14420685</v>
      </c>
      <c r="F174" s="44">
        <v>865242</v>
      </c>
    </row>
    <row r="175" spans="1:6">
      <c r="A175" s="43">
        <v>44370</v>
      </c>
      <c r="B175" s="30" t="str">
        <f>"Tháng "&amp;MONTH(Table1[[#This Row],[Ngày hạch toán]])</f>
        <v>Tháng 6</v>
      </c>
      <c r="C175" s="31" t="s">
        <v>7</v>
      </c>
      <c r="D175" s="37">
        <v>13</v>
      </c>
      <c r="E175" s="33">
        <v>16307478</v>
      </c>
      <c r="F175" s="44">
        <v>978449</v>
      </c>
    </row>
    <row r="176" spans="1:6">
      <c r="A176" s="43">
        <v>44371</v>
      </c>
      <c r="B176" s="30" t="str">
        <f>"Tháng "&amp;MONTH(Table1[[#This Row],[Ngày hạch toán]])</f>
        <v>Tháng 6</v>
      </c>
      <c r="C176" s="31" t="s">
        <v>10</v>
      </c>
      <c r="D176" s="37">
        <v>16</v>
      </c>
      <c r="E176" s="33">
        <v>17246398</v>
      </c>
      <c r="F176" s="44">
        <v>1034799</v>
      </c>
    </row>
    <row r="177" spans="1:6">
      <c r="A177" s="43">
        <v>44372</v>
      </c>
      <c r="B177" s="30" t="str">
        <f>"Tháng "&amp;MONTH(Table1[[#This Row],[Ngày hạch toán]])</f>
        <v>Tháng 6</v>
      </c>
      <c r="C177" s="31" t="s">
        <v>10</v>
      </c>
      <c r="D177" s="37">
        <v>7</v>
      </c>
      <c r="E177" s="33">
        <v>3488898</v>
      </c>
      <c r="F177" s="44">
        <v>209349</v>
      </c>
    </row>
    <row r="178" spans="1:6">
      <c r="A178" s="43">
        <v>44373</v>
      </c>
      <c r="B178" s="30" t="str">
        <f>"Tháng "&amp;MONTH(Table1[[#This Row],[Ngày hạch toán]])</f>
        <v>Tháng 6</v>
      </c>
      <c r="C178" s="31" t="s">
        <v>8</v>
      </c>
      <c r="D178" s="37">
        <v>6</v>
      </c>
      <c r="E178" s="33">
        <v>2959341</v>
      </c>
      <c r="F178" s="44">
        <v>177561</v>
      </c>
    </row>
    <row r="179" spans="1:6">
      <c r="A179" s="43">
        <v>44374</v>
      </c>
      <c r="B179" s="30" t="str">
        <f>"Tháng "&amp;MONTH(Table1[[#This Row],[Ngày hạch toán]])</f>
        <v>Tháng 6</v>
      </c>
      <c r="C179" s="31" t="s">
        <v>7</v>
      </c>
      <c r="D179" s="37">
        <v>14</v>
      </c>
      <c r="E179" s="33">
        <v>17292856</v>
      </c>
      <c r="F179" s="44">
        <v>1037572</v>
      </c>
    </row>
    <row r="180" spans="1:6">
      <c r="A180" s="43">
        <v>44375</v>
      </c>
      <c r="B180" s="30" t="str">
        <f>"Tháng "&amp;MONTH(Table1[[#This Row],[Ngày hạch toán]])</f>
        <v>Tháng 6</v>
      </c>
      <c r="C180" s="31" t="s">
        <v>8</v>
      </c>
      <c r="D180" s="37">
        <v>11</v>
      </c>
      <c r="E180" s="33">
        <v>17680450</v>
      </c>
      <c r="F180" s="44">
        <v>1060827</v>
      </c>
    </row>
    <row r="181" spans="1:6">
      <c r="A181" s="43">
        <v>44376</v>
      </c>
      <c r="B181" s="30" t="str">
        <f>"Tháng "&amp;MONTH(Table1[[#This Row],[Ngày hạch toán]])</f>
        <v>Tháng 6</v>
      </c>
      <c r="C181" s="31" t="s">
        <v>10</v>
      </c>
      <c r="D181" s="37">
        <v>23</v>
      </c>
      <c r="E181" s="33">
        <v>15159573</v>
      </c>
      <c r="F181" s="44">
        <v>909590</v>
      </c>
    </row>
    <row r="182" spans="1:6">
      <c r="A182" s="43">
        <v>44377</v>
      </c>
      <c r="B182" s="30" t="str">
        <f>"Tháng "&amp;MONTH(Table1[[#This Row],[Ngày hạch toán]])</f>
        <v>Tháng 6</v>
      </c>
      <c r="C182" s="31" t="s">
        <v>9</v>
      </c>
      <c r="D182" s="37">
        <v>15</v>
      </c>
      <c r="E182" s="33">
        <v>15967821</v>
      </c>
      <c r="F182" s="44">
        <v>958093</v>
      </c>
    </row>
    <row r="183" spans="1:6">
      <c r="A183" s="43">
        <v>44378</v>
      </c>
      <c r="B183" s="30" t="str">
        <f>"Tháng "&amp;MONTH(Table1[[#This Row],[Ngày hạch toán]])</f>
        <v>Tháng 7</v>
      </c>
      <c r="C183" s="31" t="s">
        <v>7</v>
      </c>
      <c r="D183" s="37">
        <v>22</v>
      </c>
      <c r="E183" s="33">
        <v>14829086</v>
      </c>
      <c r="F183" s="44">
        <v>889746</v>
      </c>
    </row>
    <row r="184" spans="1:6">
      <c r="A184" s="43">
        <v>44379</v>
      </c>
      <c r="B184" s="30" t="str">
        <f>"Tháng "&amp;MONTH(Table1[[#This Row],[Ngày hạch toán]])</f>
        <v>Tháng 7</v>
      </c>
      <c r="C184" s="31" t="s">
        <v>6</v>
      </c>
      <c r="D184" s="37">
        <v>16</v>
      </c>
      <c r="E184" s="33">
        <v>7429420</v>
      </c>
      <c r="F184" s="44">
        <v>371481</v>
      </c>
    </row>
    <row r="185" spans="1:6">
      <c r="A185" s="43">
        <v>44380</v>
      </c>
      <c r="B185" s="30" t="str">
        <f>"Tháng "&amp;MONTH(Table1[[#This Row],[Ngày hạch toán]])</f>
        <v>Tháng 7</v>
      </c>
      <c r="C185" s="31" t="s">
        <v>10</v>
      </c>
      <c r="D185" s="37">
        <v>20</v>
      </c>
      <c r="E185" s="33">
        <v>17136512</v>
      </c>
      <c r="F185" s="44">
        <v>1028206</v>
      </c>
    </row>
    <row r="186" spans="1:6">
      <c r="A186" s="43">
        <v>44381</v>
      </c>
      <c r="B186" s="30" t="str">
        <f>"Tháng "&amp;MONTH(Table1[[#This Row],[Ngày hạch toán]])</f>
        <v>Tháng 7</v>
      </c>
      <c r="C186" s="31" t="s">
        <v>10</v>
      </c>
      <c r="D186" s="37">
        <v>7</v>
      </c>
      <c r="E186" s="33">
        <v>251318</v>
      </c>
      <c r="F186" s="44">
        <v>15095</v>
      </c>
    </row>
    <row r="187" spans="1:6">
      <c r="A187" s="43">
        <v>44382</v>
      </c>
      <c r="B187" s="30" t="str">
        <f>"Tháng "&amp;MONTH(Table1[[#This Row],[Ngày hạch toán]])</f>
        <v>Tháng 7</v>
      </c>
      <c r="C187" s="31" t="s">
        <v>10</v>
      </c>
      <c r="D187" s="37">
        <v>13</v>
      </c>
      <c r="E187" s="33">
        <v>12805765</v>
      </c>
      <c r="F187" s="44">
        <v>768361</v>
      </c>
    </row>
    <row r="188" spans="1:6">
      <c r="A188" s="43">
        <v>44383</v>
      </c>
      <c r="B188" s="30" t="str">
        <f>"Tháng "&amp;MONTH(Table1[[#This Row],[Ngày hạch toán]])</f>
        <v>Tháng 7</v>
      </c>
      <c r="C188" s="31" t="s">
        <v>8</v>
      </c>
      <c r="D188" s="37">
        <v>24</v>
      </c>
      <c r="E188" s="33">
        <v>7087469</v>
      </c>
      <c r="F188" s="44">
        <v>425249</v>
      </c>
    </row>
    <row r="189" spans="1:6">
      <c r="A189" s="43">
        <v>44384</v>
      </c>
      <c r="B189" s="30" t="str">
        <f>"Tháng "&amp;MONTH(Table1[[#This Row],[Ngày hạch toán]])</f>
        <v>Tháng 7</v>
      </c>
      <c r="C189" s="31" t="s">
        <v>10</v>
      </c>
      <c r="D189" s="37">
        <v>13</v>
      </c>
      <c r="E189" s="33">
        <v>15265321</v>
      </c>
      <c r="F189" s="44">
        <v>915935</v>
      </c>
    </row>
    <row r="190" spans="1:6">
      <c r="A190" s="43">
        <v>44385</v>
      </c>
      <c r="B190" s="30" t="str">
        <f>"Tháng "&amp;MONTH(Table1[[#This Row],[Ngày hạch toán]])</f>
        <v>Tháng 7</v>
      </c>
      <c r="C190" s="31" t="s">
        <v>8</v>
      </c>
      <c r="D190" s="37">
        <v>25</v>
      </c>
      <c r="E190" s="33">
        <v>8085743</v>
      </c>
      <c r="F190" s="44">
        <v>485145</v>
      </c>
    </row>
    <row r="191" spans="1:6">
      <c r="A191" s="43">
        <v>44386</v>
      </c>
      <c r="B191" s="30" t="str">
        <f>"Tháng "&amp;MONTH(Table1[[#This Row],[Ngày hạch toán]])</f>
        <v>Tháng 7</v>
      </c>
      <c r="C191" s="31" t="s">
        <v>7</v>
      </c>
      <c r="D191" s="37">
        <v>22</v>
      </c>
      <c r="E191" s="33">
        <v>4170332</v>
      </c>
      <c r="F191" s="44">
        <v>250220</v>
      </c>
    </row>
    <row r="192" spans="1:6">
      <c r="A192" s="43">
        <v>44387</v>
      </c>
      <c r="B192" s="30" t="str">
        <f>"Tháng "&amp;MONTH(Table1[[#This Row],[Ngày hạch toán]])</f>
        <v>Tháng 7</v>
      </c>
      <c r="C192" s="31" t="s">
        <v>9</v>
      </c>
      <c r="D192" s="37">
        <v>14</v>
      </c>
      <c r="E192" s="33">
        <v>9156536</v>
      </c>
      <c r="F192" s="44">
        <v>549416</v>
      </c>
    </row>
    <row r="193" spans="1:6">
      <c r="A193" s="43">
        <v>44388</v>
      </c>
      <c r="B193" s="30" t="str">
        <f>"Tháng "&amp;MONTH(Table1[[#This Row],[Ngày hạch toán]])</f>
        <v>Tháng 7</v>
      </c>
      <c r="C193" s="31" t="s">
        <v>8</v>
      </c>
      <c r="D193" s="37">
        <v>19</v>
      </c>
      <c r="E193" s="33">
        <v>6508827</v>
      </c>
      <c r="F193" s="44">
        <v>390530</v>
      </c>
    </row>
    <row r="194" spans="1:6">
      <c r="A194" s="43">
        <v>44389</v>
      </c>
      <c r="B194" s="30" t="str">
        <f>"Tháng "&amp;MONTH(Table1[[#This Row],[Ngày hạch toán]])</f>
        <v>Tháng 7</v>
      </c>
      <c r="C194" s="31" t="s">
        <v>10</v>
      </c>
      <c r="D194" s="37">
        <v>25</v>
      </c>
      <c r="E194" s="33">
        <v>13356813</v>
      </c>
      <c r="F194" s="44">
        <v>801424</v>
      </c>
    </row>
    <row r="195" spans="1:6">
      <c r="A195" s="43">
        <v>44390</v>
      </c>
      <c r="B195" s="30" t="str">
        <f>"Tháng "&amp;MONTH(Table1[[#This Row],[Ngày hạch toán]])</f>
        <v>Tháng 7</v>
      </c>
      <c r="C195" s="31" t="s">
        <v>9</v>
      </c>
      <c r="D195" s="37">
        <v>10</v>
      </c>
      <c r="E195" s="33">
        <v>980230</v>
      </c>
      <c r="F195" s="44">
        <v>58837</v>
      </c>
    </row>
    <row r="196" spans="1:6">
      <c r="A196" s="43">
        <v>44391</v>
      </c>
      <c r="B196" s="30" t="str">
        <f>"Tháng "&amp;MONTH(Table1[[#This Row],[Ngày hạch toán]])</f>
        <v>Tháng 7</v>
      </c>
      <c r="C196" s="31" t="s">
        <v>10</v>
      </c>
      <c r="D196" s="37">
        <v>23</v>
      </c>
      <c r="E196" s="33">
        <v>14149992</v>
      </c>
      <c r="F196" s="44">
        <v>849015</v>
      </c>
    </row>
    <row r="197" spans="1:6">
      <c r="A197" s="43">
        <v>44392</v>
      </c>
      <c r="B197" s="30" t="str">
        <f>"Tháng "&amp;MONTH(Table1[[#This Row],[Ngày hạch toán]])</f>
        <v>Tháng 7</v>
      </c>
      <c r="C197" s="31" t="s">
        <v>7</v>
      </c>
      <c r="D197" s="37">
        <v>10</v>
      </c>
      <c r="E197" s="33">
        <v>11871256</v>
      </c>
      <c r="F197" s="44">
        <v>712276</v>
      </c>
    </row>
    <row r="198" spans="1:6">
      <c r="A198" s="43">
        <v>44393</v>
      </c>
      <c r="B198" s="30" t="str">
        <f>"Tháng "&amp;MONTH(Table1[[#This Row],[Ngày hạch toán]])</f>
        <v>Tháng 7</v>
      </c>
      <c r="C198" s="31" t="s">
        <v>8</v>
      </c>
      <c r="D198" s="37">
        <v>6</v>
      </c>
      <c r="E198" s="33">
        <v>1846797</v>
      </c>
      <c r="F198" s="44">
        <v>110808</v>
      </c>
    </row>
    <row r="199" spans="1:6">
      <c r="A199" s="43">
        <v>44394</v>
      </c>
      <c r="B199" s="30" t="str">
        <f>"Tháng "&amp;MONTH(Table1[[#This Row],[Ngày hạch toán]])</f>
        <v>Tháng 7</v>
      </c>
      <c r="C199" s="31" t="s">
        <v>7</v>
      </c>
      <c r="D199" s="37">
        <v>23</v>
      </c>
      <c r="E199" s="33">
        <v>11349302</v>
      </c>
      <c r="F199" s="44">
        <v>680959</v>
      </c>
    </row>
    <row r="200" spans="1:6">
      <c r="A200" s="43">
        <v>44395</v>
      </c>
      <c r="B200" s="30" t="str">
        <f>"Tháng "&amp;MONTH(Table1[[#This Row],[Ngày hạch toán]])</f>
        <v>Tháng 7</v>
      </c>
      <c r="C200" s="31" t="s">
        <v>10</v>
      </c>
      <c r="D200" s="37">
        <v>22</v>
      </c>
      <c r="E200" s="33">
        <v>5957526</v>
      </c>
      <c r="F200" s="44">
        <v>357467</v>
      </c>
    </row>
    <row r="201" spans="1:6">
      <c r="A201" s="43">
        <v>44396</v>
      </c>
      <c r="B201" s="30" t="str">
        <f>"Tháng "&amp;MONTH(Table1[[#This Row],[Ngày hạch toán]])</f>
        <v>Tháng 7</v>
      </c>
      <c r="C201" s="31" t="s">
        <v>7</v>
      </c>
      <c r="D201" s="37">
        <v>9</v>
      </c>
      <c r="E201" s="33">
        <v>1404324</v>
      </c>
      <c r="F201" s="44">
        <v>84260</v>
      </c>
    </row>
    <row r="202" spans="1:6">
      <c r="A202" s="43">
        <v>44397</v>
      </c>
      <c r="B202" s="30" t="str">
        <f>"Tháng "&amp;MONTH(Table1[[#This Row],[Ngày hạch toán]])</f>
        <v>Tháng 7</v>
      </c>
      <c r="C202" s="31" t="s">
        <v>7</v>
      </c>
      <c r="D202" s="37">
        <v>23</v>
      </c>
      <c r="E202" s="33">
        <v>10342199</v>
      </c>
      <c r="F202" s="44">
        <v>620532</v>
      </c>
    </row>
    <row r="203" spans="1:6">
      <c r="A203" s="43">
        <v>44398</v>
      </c>
      <c r="B203" s="30" t="str">
        <f>"Tháng "&amp;MONTH(Table1[[#This Row],[Ngày hạch toán]])</f>
        <v>Tháng 7</v>
      </c>
      <c r="C203" s="31" t="s">
        <v>7</v>
      </c>
      <c r="D203" s="37">
        <v>16</v>
      </c>
      <c r="E203" s="33">
        <v>16305806</v>
      </c>
      <c r="F203" s="44">
        <v>978349</v>
      </c>
    </row>
    <row r="204" spans="1:6">
      <c r="A204" s="43">
        <v>44399</v>
      </c>
      <c r="B204" s="30" t="str">
        <f>"Tháng "&amp;MONTH(Table1[[#This Row],[Ngày hạch toán]])</f>
        <v>Tháng 7</v>
      </c>
      <c r="C204" s="31" t="s">
        <v>7</v>
      </c>
      <c r="D204" s="37">
        <v>14</v>
      </c>
      <c r="E204" s="33">
        <v>16125761</v>
      </c>
      <c r="F204" s="44">
        <v>967546</v>
      </c>
    </row>
    <row r="205" spans="1:6">
      <c r="A205" s="43">
        <v>44400</v>
      </c>
      <c r="B205" s="30" t="str">
        <f>"Tháng "&amp;MONTH(Table1[[#This Row],[Ngày hạch toán]])</f>
        <v>Tháng 7</v>
      </c>
      <c r="C205" s="31" t="s">
        <v>7</v>
      </c>
      <c r="D205" s="37">
        <v>15</v>
      </c>
      <c r="E205" s="33">
        <v>19676108</v>
      </c>
      <c r="F205" s="44">
        <v>1180567</v>
      </c>
    </row>
    <row r="206" spans="1:6">
      <c r="A206" s="43">
        <v>44401</v>
      </c>
      <c r="B206" s="30" t="str">
        <f>"Tháng "&amp;MONTH(Table1[[#This Row],[Ngày hạch toán]])</f>
        <v>Tháng 7</v>
      </c>
      <c r="C206" s="31" t="s">
        <v>9</v>
      </c>
      <c r="D206" s="37">
        <v>3</v>
      </c>
      <c r="E206" s="33">
        <v>1176155</v>
      </c>
      <c r="F206" s="44">
        <v>70593</v>
      </c>
    </row>
    <row r="207" spans="1:6">
      <c r="A207" s="43">
        <v>44402</v>
      </c>
      <c r="B207" s="30" t="str">
        <f>"Tháng "&amp;MONTH(Table1[[#This Row],[Ngày hạch toán]])</f>
        <v>Tháng 7</v>
      </c>
      <c r="C207" s="31" t="s">
        <v>9</v>
      </c>
      <c r="D207" s="37">
        <v>20</v>
      </c>
      <c r="E207" s="33">
        <v>7181753</v>
      </c>
      <c r="F207" s="44">
        <v>430929</v>
      </c>
    </row>
    <row r="208" spans="1:6">
      <c r="A208" s="43">
        <v>44403</v>
      </c>
      <c r="B208" s="30" t="str">
        <f>"Tháng "&amp;MONTH(Table1[[#This Row],[Ngày hạch toán]])</f>
        <v>Tháng 7</v>
      </c>
      <c r="C208" s="31" t="s">
        <v>10</v>
      </c>
      <c r="D208" s="37">
        <v>17</v>
      </c>
      <c r="E208" s="33">
        <v>9192930</v>
      </c>
      <c r="F208" s="44">
        <v>551591</v>
      </c>
    </row>
    <row r="209" spans="1:6">
      <c r="A209" s="43">
        <v>44404</v>
      </c>
      <c r="B209" s="30" t="str">
        <f>"Tháng "&amp;MONTH(Table1[[#This Row],[Ngày hạch toán]])</f>
        <v>Tháng 7</v>
      </c>
      <c r="C209" s="31" t="s">
        <v>6</v>
      </c>
      <c r="D209" s="37">
        <v>18</v>
      </c>
      <c r="E209" s="33">
        <v>14008587</v>
      </c>
      <c r="F209" s="44">
        <v>700440</v>
      </c>
    </row>
    <row r="210" spans="1:6">
      <c r="A210" s="43">
        <v>44405</v>
      </c>
      <c r="B210" s="30" t="str">
        <f>"Tháng "&amp;MONTH(Table1[[#This Row],[Ngày hạch toán]])</f>
        <v>Tháng 7</v>
      </c>
      <c r="C210" s="31" t="s">
        <v>10</v>
      </c>
      <c r="D210" s="37">
        <v>10</v>
      </c>
      <c r="E210" s="33">
        <v>10615151</v>
      </c>
      <c r="F210" s="44">
        <v>636925</v>
      </c>
    </row>
    <row r="211" spans="1:6">
      <c r="A211" s="43">
        <v>44406</v>
      </c>
      <c r="B211" s="30" t="str">
        <f>"Tháng "&amp;MONTH(Table1[[#This Row],[Ngày hạch toán]])</f>
        <v>Tháng 7</v>
      </c>
      <c r="C211" s="31" t="s">
        <v>10</v>
      </c>
      <c r="D211" s="37">
        <v>20</v>
      </c>
      <c r="E211" s="33">
        <v>7466663</v>
      </c>
      <c r="F211" s="44">
        <v>448015</v>
      </c>
    </row>
    <row r="212" spans="1:6">
      <c r="A212" s="43">
        <v>44407</v>
      </c>
      <c r="B212" s="30" t="str">
        <f>"Tháng "&amp;MONTH(Table1[[#This Row],[Ngày hạch toán]])</f>
        <v>Tháng 7</v>
      </c>
      <c r="C212" s="31" t="s">
        <v>8</v>
      </c>
      <c r="D212" s="37">
        <v>23</v>
      </c>
      <c r="E212" s="33">
        <v>18463725</v>
      </c>
      <c r="F212" s="44">
        <v>1107824</v>
      </c>
    </row>
    <row r="213" spans="1:6">
      <c r="A213" s="43">
        <v>44408</v>
      </c>
      <c r="B213" s="30" t="str">
        <f>"Tháng "&amp;MONTH(Table1[[#This Row],[Ngày hạch toán]])</f>
        <v>Tháng 7</v>
      </c>
      <c r="C213" s="31" t="s">
        <v>7</v>
      </c>
      <c r="D213" s="37">
        <v>25</v>
      </c>
      <c r="E213" s="33">
        <v>8351890</v>
      </c>
      <c r="F213" s="44">
        <v>501114</v>
      </c>
    </row>
    <row r="214" spans="1:6">
      <c r="A214" s="43">
        <v>44409</v>
      </c>
      <c r="B214" s="30" t="str">
        <f>"Tháng "&amp;MONTH(Table1[[#This Row],[Ngày hạch toán]])</f>
        <v>Tháng 8</v>
      </c>
      <c r="C214" s="31" t="s">
        <v>9</v>
      </c>
      <c r="D214" s="37">
        <v>11</v>
      </c>
      <c r="E214" s="33">
        <v>9276924</v>
      </c>
      <c r="F214" s="44">
        <v>556639</v>
      </c>
    </row>
    <row r="215" spans="1:6">
      <c r="A215" s="43">
        <v>44410</v>
      </c>
      <c r="B215" s="30" t="str">
        <f>"Tháng "&amp;MONTH(Table1[[#This Row],[Ngày hạch toán]])</f>
        <v>Tháng 8</v>
      </c>
      <c r="C215" s="31" t="s">
        <v>6</v>
      </c>
      <c r="D215" s="37">
        <v>25</v>
      </c>
      <c r="E215" s="33">
        <v>7480821</v>
      </c>
      <c r="F215" s="44">
        <v>374052</v>
      </c>
    </row>
    <row r="216" spans="1:6">
      <c r="A216" s="43">
        <v>44411</v>
      </c>
      <c r="B216" s="30" t="str">
        <f>"Tháng "&amp;MONTH(Table1[[#This Row],[Ngày hạch toán]])</f>
        <v>Tháng 8</v>
      </c>
      <c r="C216" s="31" t="s">
        <v>6</v>
      </c>
      <c r="D216" s="37">
        <v>16</v>
      </c>
      <c r="E216" s="33">
        <v>5641177</v>
      </c>
      <c r="F216" s="44">
        <v>282069</v>
      </c>
    </row>
    <row r="217" spans="1:6">
      <c r="A217" s="43">
        <v>44412</v>
      </c>
      <c r="B217" s="30" t="str">
        <f>"Tháng "&amp;MONTH(Table1[[#This Row],[Ngày hạch toán]])</f>
        <v>Tháng 8</v>
      </c>
      <c r="C217" s="31" t="s">
        <v>7</v>
      </c>
      <c r="D217" s="37">
        <v>11</v>
      </c>
      <c r="E217" s="33">
        <v>19899540</v>
      </c>
      <c r="F217" s="44">
        <v>1193973</v>
      </c>
    </row>
    <row r="218" spans="1:6">
      <c r="A218" s="43">
        <v>44413</v>
      </c>
      <c r="B218" s="30" t="str">
        <f>"Tháng "&amp;MONTH(Table1[[#This Row],[Ngày hạch toán]])</f>
        <v>Tháng 8</v>
      </c>
      <c r="C218" s="31" t="s">
        <v>7</v>
      </c>
      <c r="D218" s="37">
        <v>10</v>
      </c>
      <c r="E218" s="33">
        <v>4760944</v>
      </c>
      <c r="F218" s="44">
        <v>285657</v>
      </c>
    </row>
    <row r="219" spans="1:6">
      <c r="A219" s="43">
        <v>44414</v>
      </c>
      <c r="B219" s="30" t="str">
        <f>"Tháng "&amp;MONTH(Table1[[#This Row],[Ngày hạch toán]])</f>
        <v>Tháng 8</v>
      </c>
      <c r="C219" s="31" t="s">
        <v>6</v>
      </c>
      <c r="D219" s="37">
        <v>21</v>
      </c>
      <c r="E219" s="33">
        <v>6445999</v>
      </c>
      <c r="F219" s="44">
        <v>322310</v>
      </c>
    </row>
    <row r="220" spans="1:6">
      <c r="A220" s="43">
        <v>44415</v>
      </c>
      <c r="B220" s="30" t="str">
        <f>"Tháng "&amp;MONTH(Table1[[#This Row],[Ngày hạch toán]])</f>
        <v>Tháng 8</v>
      </c>
      <c r="C220" s="31" t="s">
        <v>9</v>
      </c>
      <c r="D220" s="37">
        <v>24</v>
      </c>
      <c r="E220" s="33">
        <v>11876107</v>
      </c>
      <c r="F220" s="44">
        <v>712590</v>
      </c>
    </row>
    <row r="221" spans="1:6">
      <c r="A221" s="43">
        <v>44416</v>
      </c>
      <c r="B221" s="30" t="str">
        <f>"Tháng "&amp;MONTH(Table1[[#This Row],[Ngày hạch toán]])</f>
        <v>Tháng 8</v>
      </c>
      <c r="C221" s="31" t="s">
        <v>8</v>
      </c>
      <c r="D221" s="37">
        <v>22</v>
      </c>
      <c r="E221" s="33">
        <v>11494683</v>
      </c>
      <c r="F221" s="44">
        <v>689681</v>
      </c>
    </row>
    <row r="222" spans="1:6">
      <c r="A222" s="43">
        <v>44417</v>
      </c>
      <c r="B222" s="30" t="str">
        <f>"Tháng "&amp;MONTH(Table1[[#This Row],[Ngày hạch toán]])</f>
        <v>Tháng 8</v>
      </c>
      <c r="C222" s="31" t="s">
        <v>9</v>
      </c>
      <c r="D222" s="37">
        <v>23</v>
      </c>
      <c r="E222" s="33">
        <v>15679216</v>
      </c>
      <c r="F222" s="44">
        <v>940776</v>
      </c>
    </row>
    <row r="223" spans="1:6">
      <c r="A223" s="43">
        <v>44418</v>
      </c>
      <c r="B223" s="30" t="str">
        <f>"Tháng "&amp;MONTH(Table1[[#This Row],[Ngày hạch toán]])</f>
        <v>Tháng 8</v>
      </c>
      <c r="C223" s="31" t="s">
        <v>9</v>
      </c>
      <c r="D223" s="37">
        <v>21</v>
      </c>
      <c r="E223" s="33">
        <v>18731730</v>
      </c>
      <c r="F223" s="44">
        <v>1123927</v>
      </c>
    </row>
    <row r="224" spans="1:6">
      <c r="A224" s="43">
        <v>44419</v>
      </c>
      <c r="B224" s="30" t="str">
        <f>"Tháng "&amp;MONTH(Table1[[#This Row],[Ngày hạch toán]])</f>
        <v>Tháng 8</v>
      </c>
      <c r="C224" s="31" t="s">
        <v>10</v>
      </c>
      <c r="D224" s="37">
        <v>11</v>
      </c>
      <c r="E224" s="33">
        <v>3035781</v>
      </c>
      <c r="F224" s="44">
        <v>182162</v>
      </c>
    </row>
    <row r="225" spans="1:6">
      <c r="A225" s="43">
        <v>44420</v>
      </c>
      <c r="B225" s="30" t="str">
        <f>"Tháng "&amp;MONTH(Table1[[#This Row],[Ngày hạch toán]])</f>
        <v>Tháng 8</v>
      </c>
      <c r="C225" s="31" t="s">
        <v>6</v>
      </c>
      <c r="D225" s="37">
        <v>17</v>
      </c>
      <c r="E225" s="33">
        <v>6971345</v>
      </c>
      <c r="F225" s="44">
        <v>348578</v>
      </c>
    </row>
    <row r="226" spans="1:6">
      <c r="A226" s="43">
        <v>44421</v>
      </c>
      <c r="B226" s="30" t="str">
        <f>"Tháng "&amp;MONTH(Table1[[#This Row],[Ngày hạch toán]])</f>
        <v>Tháng 8</v>
      </c>
      <c r="C226" s="31" t="s">
        <v>8</v>
      </c>
      <c r="D226" s="37">
        <v>17</v>
      </c>
      <c r="E226" s="33">
        <v>17337299</v>
      </c>
      <c r="F226" s="44">
        <v>1040238</v>
      </c>
    </row>
    <row r="227" spans="1:6">
      <c r="A227" s="43">
        <v>44422</v>
      </c>
      <c r="B227" s="30" t="str">
        <f>"Tháng "&amp;MONTH(Table1[[#This Row],[Ngày hạch toán]])</f>
        <v>Tháng 8</v>
      </c>
      <c r="C227" s="31" t="s">
        <v>9</v>
      </c>
      <c r="D227" s="37">
        <v>21</v>
      </c>
      <c r="E227" s="33">
        <v>5024550</v>
      </c>
      <c r="F227" s="44">
        <v>301496</v>
      </c>
    </row>
    <row r="228" spans="1:6">
      <c r="A228" s="43">
        <v>44423</v>
      </c>
      <c r="B228" s="30" t="str">
        <f>"Tháng "&amp;MONTH(Table1[[#This Row],[Ngày hạch toán]])</f>
        <v>Tháng 8</v>
      </c>
      <c r="C228" s="31" t="s">
        <v>9</v>
      </c>
      <c r="D228" s="37">
        <v>21</v>
      </c>
      <c r="E228" s="33">
        <v>10740412</v>
      </c>
      <c r="F228" s="44">
        <v>644448</v>
      </c>
    </row>
    <row r="229" spans="1:6">
      <c r="A229" s="43">
        <v>44424</v>
      </c>
      <c r="B229" s="30" t="str">
        <f>"Tháng "&amp;MONTH(Table1[[#This Row],[Ngày hạch toán]])</f>
        <v>Tháng 8</v>
      </c>
      <c r="C229" s="31" t="s">
        <v>9</v>
      </c>
      <c r="D229" s="37">
        <v>14</v>
      </c>
      <c r="E229" s="33">
        <v>11490989</v>
      </c>
      <c r="F229" s="44">
        <v>689483</v>
      </c>
    </row>
    <row r="230" spans="1:6">
      <c r="A230" s="43">
        <v>44425</v>
      </c>
      <c r="B230" s="30" t="str">
        <f>"Tháng "&amp;MONTH(Table1[[#This Row],[Ngày hạch toán]])</f>
        <v>Tháng 8</v>
      </c>
      <c r="C230" s="31" t="s">
        <v>7</v>
      </c>
      <c r="D230" s="37">
        <v>5</v>
      </c>
      <c r="E230" s="33">
        <v>2983314</v>
      </c>
      <c r="F230" s="44">
        <v>178999</v>
      </c>
    </row>
    <row r="231" spans="1:6">
      <c r="A231" s="43">
        <v>44426</v>
      </c>
      <c r="B231" s="30" t="str">
        <f>"Tháng "&amp;MONTH(Table1[[#This Row],[Ngày hạch toán]])</f>
        <v>Tháng 8</v>
      </c>
      <c r="C231" s="31" t="s">
        <v>7</v>
      </c>
      <c r="D231" s="37">
        <v>7</v>
      </c>
      <c r="E231" s="33">
        <v>1578008</v>
      </c>
      <c r="F231" s="44">
        <v>94681</v>
      </c>
    </row>
    <row r="232" spans="1:6">
      <c r="A232" s="43">
        <v>44427</v>
      </c>
      <c r="B232" s="30" t="str">
        <f>"Tháng "&amp;MONTH(Table1[[#This Row],[Ngày hạch toán]])</f>
        <v>Tháng 8</v>
      </c>
      <c r="C232" s="31" t="s">
        <v>6</v>
      </c>
      <c r="D232" s="37">
        <v>11</v>
      </c>
      <c r="E232" s="33">
        <v>19338265</v>
      </c>
      <c r="F232" s="44">
        <v>966924</v>
      </c>
    </row>
    <row r="233" spans="1:6">
      <c r="A233" s="43">
        <v>44428</v>
      </c>
      <c r="B233" s="30" t="str">
        <f>"Tháng "&amp;MONTH(Table1[[#This Row],[Ngày hạch toán]])</f>
        <v>Tháng 8</v>
      </c>
      <c r="C233" s="31" t="s">
        <v>9</v>
      </c>
      <c r="D233" s="37">
        <v>23</v>
      </c>
      <c r="E233" s="33">
        <v>19680584</v>
      </c>
      <c r="F233" s="44">
        <v>1180859</v>
      </c>
    </row>
    <row r="234" spans="1:6">
      <c r="A234" s="43">
        <v>44429</v>
      </c>
      <c r="B234" s="30" t="str">
        <f>"Tháng "&amp;MONTH(Table1[[#This Row],[Ngày hạch toán]])</f>
        <v>Tháng 8</v>
      </c>
      <c r="C234" s="31" t="s">
        <v>10</v>
      </c>
      <c r="D234" s="37">
        <v>9</v>
      </c>
      <c r="E234" s="33">
        <v>3358297</v>
      </c>
      <c r="F234" s="44">
        <v>201513</v>
      </c>
    </row>
    <row r="235" spans="1:6">
      <c r="A235" s="43">
        <v>44430</v>
      </c>
      <c r="B235" s="30" t="str">
        <f>"Tháng "&amp;MONTH(Table1[[#This Row],[Ngày hạch toán]])</f>
        <v>Tháng 8</v>
      </c>
      <c r="C235" s="31" t="s">
        <v>9</v>
      </c>
      <c r="D235" s="37">
        <v>20</v>
      </c>
      <c r="E235" s="33">
        <v>6918123</v>
      </c>
      <c r="F235" s="44">
        <v>415111</v>
      </c>
    </row>
    <row r="236" spans="1:6">
      <c r="A236" s="43">
        <v>44431</v>
      </c>
      <c r="B236" s="30" t="str">
        <f>"Tháng "&amp;MONTH(Table1[[#This Row],[Ngày hạch toán]])</f>
        <v>Tháng 8</v>
      </c>
      <c r="C236" s="31" t="s">
        <v>10</v>
      </c>
      <c r="D236" s="37">
        <v>12</v>
      </c>
      <c r="E236" s="33">
        <v>15314653</v>
      </c>
      <c r="F236" s="44">
        <v>918895</v>
      </c>
    </row>
    <row r="237" spans="1:6">
      <c r="A237" s="43">
        <v>44432</v>
      </c>
      <c r="B237" s="30" t="str">
        <f>"Tháng "&amp;MONTH(Table1[[#This Row],[Ngày hạch toán]])</f>
        <v>Tháng 8</v>
      </c>
      <c r="C237" s="31" t="s">
        <v>6</v>
      </c>
      <c r="D237" s="37">
        <v>23</v>
      </c>
      <c r="E237" s="33">
        <v>7343038</v>
      </c>
      <c r="F237" s="44">
        <v>367162</v>
      </c>
    </row>
    <row r="238" spans="1:6">
      <c r="A238" s="43">
        <v>44433</v>
      </c>
      <c r="B238" s="30" t="str">
        <f>"Tháng "&amp;MONTH(Table1[[#This Row],[Ngày hạch toán]])</f>
        <v>Tháng 8</v>
      </c>
      <c r="C238" s="31" t="s">
        <v>9</v>
      </c>
      <c r="D238" s="37">
        <v>17</v>
      </c>
      <c r="E238" s="33">
        <v>16973141</v>
      </c>
      <c r="F238" s="44">
        <v>1018412</v>
      </c>
    </row>
    <row r="239" spans="1:6">
      <c r="A239" s="43">
        <v>44434</v>
      </c>
      <c r="B239" s="30" t="str">
        <f>"Tháng "&amp;MONTH(Table1[[#This Row],[Ngày hạch toán]])</f>
        <v>Tháng 8</v>
      </c>
      <c r="C239" s="31" t="s">
        <v>6</v>
      </c>
      <c r="D239" s="37">
        <v>20</v>
      </c>
      <c r="E239" s="33">
        <v>15382496</v>
      </c>
      <c r="F239" s="44">
        <v>769135</v>
      </c>
    </row>
    <row r="240" spans="1:6">
      <c r="A240" s="43">
        <v>44435</v>
      </c>
      <c r="B240" s="30" t="str">
        <f>"Tháng "&amp;MONTH(Table1[[#This Row],[Ngày hạch toán]])</f>
        <v>Tháng 8</v>
      </c>
      <c r="C240" s="31" t="s">
        <v>6</v>
      </c>
      <c r="D240" s="37">
        <v>25</v>
      </c>
      <c r="E240" s="33">
        <v>16544101</v>
      </c>
      <c r="F240" s="44">
        <v>827216</v>
      </c>
    </row>
    <row r="241" spans="1:6">
      <c r="A241" s="43">
        <v>44436</v>
      </c>
      <c r="B241" s="30" t="str">
        <f>"Tháng "&amp;MONTH(Table1[[#This Row],[Ngày hạch toán]])</f>
        <v>Tháng 8</v>
      </c>
      <c r="C241" s="31" t="s">
        <v>6</v>
      </c>
      <c r="D241" s="37">
        <v>11</v>
      </c>
      <c r="E241" s="33">
        <v>2408785</v>
      </c>
      <c r="F241" s="44">
        <v>120450</v>
      </c>
    </row>
    <row r="242" spans="1:6">
      <c r="A242" s="43">
        <v>44437</v>
      </c>
      <c r="B242" s="30" t="str">
        <f>"Tháng "&amp;MONTH(Table1[[#This Row],[Ngày hạch toán]])</f>
        <v>Tháng 8</v>
      </c>
      <c r="C242" s="31" t="s">
        <v>10</v>
      </c>
      <c r="D242" s="37">
        <v>6</v>
      </c>
      <c r="E242" s="33">
        <v>3405802</v>
      </c>
      <c r="F242" s="44">
        <v>204364</v>
      </c>
    </row>
    <row r="243" spans="1:6">
      <c r="A243" s="43">
        <v>44438</v>
      </c>
      <c r="B243" s="30" t="str">
        <f>"Tháng "&amp;MONTH(Table1[[#This Row],[Ngày hạch toán]])</f>
        <v>Tháng 8</v>
      </c>
      <c r="C243" s="31" t="s">
        <v>8</v>
      </c>
      <c r="D243" s="37">
        <v>22</v>
      </c>
      <c r="E243" s="33">
        <v>19344234</v>
      </c>
      <c r="F243" s="44">
        <v>1160655</v>
      </c>
    </row>
    <row r="244" spans="1:6">
      <c r="A244" s="43">
        <v>44439</v>
      </c>
      <c r="B244" s="30" t="str">
        <f>"Tháng "&amp;MONTH(Table1[[#This Row],[Ngày hạch toán]])</f>
        <v>Tháng 8</v>
      </c>
      <c r="C244" s="31" t="s">
        <v>9</v>
      </c>
      <c r="D244" s="37">
        <v>6</v>
      </c>
      <c r="E244" s="33">
        <v>1953968</v>
      </c>
      <c r="F244" s="44">
        <v>117262</v>
      </c>
    </row>
    <row r="245" spans="1:6">
      <c r="A245" s="43">
        <v>44440</v>
      </c>
      <c r="B245" s="30" t="str">
        <f>"Tháng "&amp;MONTH(Table1[[#This Row],[Ngày hạch toán]])</f>
        <v>Tháng 9</v>
      </c>
      <c r="C245" s="31" t="s">
        <v>6</v>
      </c>
      <c r="D245" s="37">
        <v>11</v>
      </c>
      <c r="E245" s="33">
        <v>14182766</v>
      </c>
      <c r="F245" s="44">
        <v>709149</v>
      </c>
    </row>
    <row r="246" spans="1:6">
      <c r="A246" s="43">
        <v>44441</v>
      </c>
      <c r="B246" s="30" t="str">
        <f>"Tháng "&amp;MONTH(Table1[[#This Row],[Ngày hạch toán]])</f>
        <v>Tháng 9</v>
      </c>
      <c r="C246" s="31" t="s">
        <v>9</v>
      </c>
      <c r="D246" s="37">
        <v>15</v>
      </c>
      <c r="E246" s="33">
        <v>14446760</v>
      </c>
      <c r="F246" s="44">
        <v>866829</v>
      </c>
    </row>
    <row r="247" spans="1:6">
      <c r="A247" s="43">
        <v>44442</v>
      </c>
      <c r="B247" s="30" t="str">
        <f>"Tháng "&amp;MONTH(Table1[[#This Row],[Ngày hạch toán]])</f>
        <v>Tháng 9</v>
      </c>
      <c r="C247" s="31" t="s">
        <v>6</v>
      </c>
      <c r="D247" s="37">
        <v>22</v>
      </c>
      <c r="E247" s="33">
        <v>10620836</v>
      </c>
      <c r="F247" s="44">
        <v>531052</v>
      </c>
    </row>
    <row r="248" spans="1:6">
      <c r="A248" s="43">
        <v>44443</v>
      </c>
      <c r="B248" s="30" t="str">
        <f>"Tháng "&amp;MONTH(Table1[[#This Row],[Ngày hạch toán]])</f>
        <v>Tháng 9</v>
      </c>
      <c r="C248" s="31" t="s">
        <v>9</v>
      </c>
      <c r="D248" s="37">
        <v>15</v>
      </c>
      <c r="E248" s="33">
        <v>15588367</v>
      </c>
      <c r="F248" s="44">
        <v>935326</v>
      </c>
    </row>
    <row r="249" spans="1:6">
      <c r="A249" s="43">
        <v>44444</v>
      </c>
      <c r="B249" s="30" t="str">
        <f>"Tháng "&amp;MONTH(Table1[[#This Row],[Ngày hạch toán]])</f>
        <v>Tháng 9</v>
      </c>
      <c r="C249" s="31" t="s">
        <v>6</v>
      </c>
      <c r="D249" s="37">
        <v>4</v>
      </c>
      <c r="E249" s="33">
        <v>3918572</v>
      </c>
      <c r="F249" s="44">
        <v>195939</v>
      </c>
    </row>
    <row r="250" spans="1:6">
      <c r="A250" s="43">
        <v>44445</v>
      </c>
      <c r="B250" s="30" t="str">
        <f>"Tháng "&amp;MONTH(Table1[[#This Row],[Ngày hạch toán]])</f>
        <v>Tháng 9</v>
      </c>
      <c r="C250" s="31" t="s">
        <v>7</v>
      </c>
      <c r="D250" s="37">
        <v>12</v>
      </c>
      <c r="E250" s="33">
        <v>6628534</v>
      </c>
      <c r="F250" s="44">
        <v>397713</v>
      </c>
    </row>
    <row r="251" spans="1:6">
      <c r="A251" s="43">
        <v>44446</v>
      </c>
      <c r="B251" s="30" t="str">
        <f>"Tháng "&amp;MONTH(Table1[[#This Row],[Ngày hạch toán]])</f>
        <v>Tháng 9</v>
      </c>
      <c r="C251" s="31" t="s">
        <v>9</v>
      </c>
      <c r="D251" s="37">
        <v>15</v>
      </c>
      <c r="E251" s="33">
        <v>9395041</v>
      </c>
      <c r="F251" s="44">
        <v>563726</v>
      </c>
    </row>
    <row r="252" spans="1:6">
      <c r="A252" s="43">
        <v>44447</v>
      </c>
      <c r="B252" s="30" t="str">
        <f>"Tháng "&amp;MONTH(Table1[[#This Row],[Ngày hạch toán]])</f>
        <v>Tháng 9</v>
      </c>
      <c r="C252" s="31" t="s">
        <v>10</v>
      </c>
      <c r="D252" s="37">
        <v>18</v>
      </c>
      <c r="E252" s="33">
        <v>11597884</v>
      </c>
      <c r="F252" s="44">
        <v>695889</v>
      </c>
    </row>
    <row r="253" spans="1:6">
      <c r="A253" s="43">
        <v>44448</v>
      </c>
      <c r="B253" s="30" t="str">
        <f>"Tháng "&amp;MONTH(Table1[[#This Row],[Ngày hạch toán]])</f>
        <v>Tháng 9</v>
      </c>
      <c r="C253" s="31" t="s">
        <v>9</v>
      </c>
      <c r="D253" s="37">
        <v>15</v>
      </c>
      <c r="E253" s="33">
        <v>8122943</v>
      </c>
      <c r="F253" s="44">
        <v>487400</v>
      </c>
    </row>
    <row r="254" spans="1:6">
      <c r="A254" s="43">
        <v>44449</v>
      </c>
      <c r="B254" s="30" t="str">
        <f>"Tháng "&amp;MONTH(Table1[[#This Row],[Ngày hạch toán]])</f>
        <v>Tháng 9</v>
      </c>
      <c r="C254" s="31" t="s">
        <v>8</v>
      </c>
      <c r="D254" s="37">
        <v>18</v>
      </c>
      <c r="E254" s="33">
        <v>5966043</v>
      </c>
      <c r="F254" s="44">
        <v>357963</v>
      </c>
    </row>
    <row r="255" spans="1:6">
      <c r="A255" s="43">
        <v>44450</v>
      </c>
      <c r="B255" s="30" t="str">
        <f>"Tháng "&amp;MONTH(Table1[[#This Row],[Ngày hạch toán]])</f>
        <v>Tháng 9</v>
      </c>
      <c r="C255" s="31" t="s">
        <v>8</v>
      </c>
      <c r="D255" s="37">
        <v>25</v>
      </c>
      <c r="E255" s="33">
        <v>4285615</v>
      </c>
      <c r="F255" s="44">
        <v>257137</v>
      </c>
    </row>
    <row r="256" spans="1:6">
      <c r="A256" s="43">
        <v>44451</v>
      </c>
      <c r="B256" s="30" t="str">
        <f>"Tháng "&amp;MONTH(Table1[[#This Row],[Ngày hạch toán]])</f>
        <v>Tháng 9</v>
      </c>
      <c r="C256" s="31" t="s">
        <v>10</v>
      </c>
      <c r="D256" s="37">
        <v>15</v>
      </c>
      <c r="E256" s="33">
        <v>10989654</v>
      </c>
      <c r="F256" s="44">
        <v>659395</v>
      </c>
    </row>
    <row r="257" spans="1:6">
      <c r="A257" s="43">
        <v>44452</v>
      </c>
      <c r="B257" s="30" t="str">
        <f>"Tháng "&amp;MONTH(Table1[[#This Row],[Ngày hạch toán]])</f>
        <v>Tháng 9</v>
      </c>
      <c r="C257" s="31" t="s">
        <v>6</v>
      </c>
      <c r="D257" s="37">
        <v>2</v>
      </c>
      <c r="E257" s="33">
        <v>3824841</v>
      </c>
      <c r="F257" s="44">
        <v>191253</v>
      </c>
    </row>
    <row r="258" spans="1:6">
      <c r="A258" s="43">
        <v>44453</v>
      </c>
      <c r="B258" s="30" t="str">
        <f>"Tháng "&amp;MONTH(Table1[[#This Row],[Ngày hạch toán]])</f>
        <v>Tháng 9</v>
      </c>
      <c r="C258" s="31" t="s">
        <v>6</v>
      </c>
      <c r="D258" s="37">
        <v>7</v>
      </c>
      <c r="E258" s="33">
        <v>2621287</v>
      </c>
      <c r="F258" s="44">
        <v>131075</v>
      </c>
    </row>
    <row r="259" spans="1:6">
      <c r="A259" s="43">
        <v>44454</v>
      </c>
      <c r="B259" s="30" t="str">
        <f>"Tháng "&amp;MONTH(Table1[[#This Row],[Ngày hạch toán]])</f>
        <v>Tháng 9</v>
      </c>
      <c r="C259" s="31" t="s">
        <v>9</v>
      </c>
      <c r="D259" s="37">
        <v>10</v>
      </c>
      <c r="E259" s="33">
        <v>12363405</v>
      </c>
      <c r="F259" s="44">
        <v>741828</v>
      </c>
    </row>
    <row r="260" spans="1:6">
      <c r="A260" s="43">
        <v>44455</v>
      </c>
      <c r="B260" s="30" t="str">
        <f>"Tháng "&amp;MONTH(Table1[[#This Row],[Ngày hạch toán]])</f>
        <v>Tháng 9</v>
      </c>
      <c r="C260" s="31" t="s">
        <v>6</v>
      </c>
      <c r="D260" s="37">
        <v>22</v>
      </c>
      <c r="E260" s="33">
        <v>19299310</v>
      </c>
      <c r="F260" s="44">
        <v>964976</v>
      </c>
    </row>
    <row r="261" spans="1:6">
      <c r="A261" s="43">
        <v>44456</v>
      </c>
      <c r="B261" s="30" t="str">
        <f>"Tháng "&amp;MONTH(Table1[[#This Row],[Ngày hạch toán]])</f>
        <v>Tháng 9</v>
      </c>
      <c r="C261" s="31" t="s">
        <v>8</v>
      </c>
      <c r="D261" s="37">
        <v>22</v>
      </c>
      <c r="E261" s="33">
        <v>19188696</v>
      </c>
      <c r="F261" s="44">
        <v>1151322</v>
      </c>
    </row>
    <row r="262" spans="1:6">
      <c r="A262" s="43">
        <v>44457</v>
      </c>
      <c r="B262" s="30" t="str">
        <f>"Tháng "&amp;MONTH(Table1[[#This Row],[Ngày hạch toán]])</f>
        <v>Tháng 9</v>
      </c>
      <c r="C262" s="31" t="s">
        <v>9</v>
      </c>
      <c r="D262" s="37">
        <v>21</v>
      </c>
      <c r="E262" s="33">
        <v>16421610</v>
      </c>
      <c r="F262" s="44">
        <v>985320</v>
      </c>
    </row>
    <row r="263" spans="1:6">
      <c r="A263" s="43">
        <v>44458</v>
      </c>
      <c r="B263" s="30" t="str">
        <f>"Tháng "&amp;MONTH(Table1[[#This Row],[Ngày hạch toán]])</f>
        <v>Tháng 9</v>
      </c>
      <c r="C263" s="31" t="s">
        <v>7</v>
      </c>
      <c r="D263" s="37">
        <v>15</v>
      </c>
      <c r="E263" s="33">
        <v>15575416</v>
      </c>
      <c r="F263" s="44">
        <v>934525</v>
      </c>
    </row>
    <row r="264" spans="1:6">
      <c r="A264" s="43">
        <v>44459</v>
      </c>
      <c r="B264" s="30" t="str">
        <f>"Tháng "&amp;MONTH(Table1[[#This Row],[Ngày hạch toán]])</f>
        <v>Tháng 9</v>
      </c>
      <c r="C264" s="31" t="s">
        <v>7</v>
      </c>
      <c r="D264" s="37">
        <v>13</v>
      </c>
      <c r="E264" s="33">
        <v>14057896</v>
      </c>
      <c r="F264" s="44">
        <v>843474</v>
      </c>
    </row>
    <row r="265" spans="1:6">
      <c r="A265" s="43">
        <v>44460</v>
      </c>
      <c r="B265" s="30" t="str">
        <f>"Tháng "&amp;MONTH(Table1[[#This Row],[Ngày hạch toán]])</f>
        <v>Tháng 9</v>
      </c>
      <c r="C265" s="31" t="s">
        <v>6</v>
      </c>
      <c r="D265" s="37">
        <v>24</v>
      </c>
      <c r="E265" s="33">
        <v>6808242</v>
      </c>
      <c r="F265" s="44">
        <v>340423</v>
      </c>
    </row>
    <row r="266" spans="1:6">
      <c r="A266" s="43">
        <v>44461</v>
      </c>
      <c r="B266" s="30" t="str">
        <f>"Tháng "&amp;MONTH(Table1[[#This Row],[Ngày hạch toán]])</f>
        <v>Tháng 9</v>
      </c>
      <c r="C266" s="31" t="s">
        <v>8</v>
      </c>
      <c r="D266" s="37">
        <v>16</v>
      </c>
      <c r="E266" s="33">
        <v>18708759</v>
      </c>
      <c r="F266" s="44">
        <v>1122526</v>
      </c>
    </row>
    <row r="267" spans="1:6">
      <c r="A267" s="43">
        <v>44462</v>
      </c>
      <c r="B267" s="30" t="str">
        <f>"Tháng "&amp;MONTH(Table1[[#This Row],[Ngày hạch toán]])</f>
        <v>Tháng 9</v>
      </c>
      <c r="C267" s="31" t="s">
        <v>8</v>
      </c>
      <c r="D267" s="37">
        <v>17</v>
      </c>
      <c r="E267" s="33">
        <v>16553026</v>
      </c>
      <c r="F267" s="44">
        <v>993182</v>
      </c>
    </row>
    <row r="268" spans="1:6">
      <c r="A268" s="43">
        <v>44463</v>
      </c>
      <c r="B268" s="30" t="str">
        <f>"Tháng "&amp;MONTH(Table1[[#This Row],[Ngày hạch toán]])</f>
        <v>Tháng 9</v>
      </c>
      <c r="C268" s="31" t="s">
        <v>8</v>
      </c>
      <c r="D268" s="37">
        <v>25</v>
      </c>
      <c r="E268" s="33">
        <v>11761629</v>
      </c>
      <c r="F268" s="44">
        <v>705698</v>
      </c>
    </row>
    <row r="269" spans="1:6">
      <c r="A269" s="43">
        <v>44464</v>
      </c>
      <c r="B269" s="30" t="str">
        <f>"Tháng "&amp;MONTH(Table1[[#This Row],[Ngày hạch toán]])</f>
        <v>Tháng 9</v>
      </c>
      <c r="C269" s="31" t="s">
        <v>9</v>
      </c>
      <c r="D269" s="37">
        <v>22</v>
      </c>
      <c r="E269" s="33">
        <v>18197278</v>
      </c>
      <c r="F269" s="44">
        <v>1091860</v>
      </c>
    </row>
    <row r="270" spans="1:6">
      <c r="A270" s="43">
        <v>44465</v>
      </c>
      <c r="B270" s="30" t="str">
        <f>"Tháng "&amp;MONTH(Table1[[#This Row],[Ngày hạch toán]])</f>
        <v>Tháng 9</v>
      </c>
      <c r="C270" s="31" t="s">
        <v>6</v>
      </c>
      <c r="D270" s="37">
        <v>23</v>
      </c>
      <c r="E270" s="33">
        <v>8099863</v>
      </c>
      <c r="F270" s="44">
        <v>405004</v>
      </c>
    </row>
    <row r="271" spans="1:6">
      <c r="A271" s="43">
        <v>44466</v>
      </c>
      <c r="B271" s="30" t="str">
        <f>"Tháng "&amp;MONTH(Table1[[#This Row],[Ngày hạch toán]])</f>
        <v>Tháng 9</v>
      </c>
      <c r="C271" s="31" t="s">
        <v>7</v>
      </c>
      <c r="D271" s="37">
        <v>11</v>
      </c>
      <c r="E271" s="33">
        <v>588714</v>
      </c>
      <c r="F271" s="44">
        <v>35323</v>
      </c>
    </row>
    <row r="272" spans="1:6">
      <c r="A272" s="43">
        <v>44467</v>
      </c>
      <c r="B272" s="30" t="str">
        <f>"Tháng "&amp;MONTH(Table1[[#This Row],[Ngày hạch toán]])</f>
        <v>Tháng 9</v>
      </c>
      <c r="C272" s="31" t="s">
        <v>8</v>
      </c>
      <c r="D272" s="37">
        <v>17</v>
      </c>
      <c r="E272" s="33">
        <v>18347202</v>
      </c>
      <c r="F272" s="44">
        <v>1100833</v>
      </c>
    </row>
    <row r="273" spans="1:6">
      <c r="A273" s="43">
        <v>44468</v>
      </c>
      <c r="B273" s="30" t="str">
        <f>"Tháng "&amp;MONTH(Table1[[#This Row],[Ngày hạch toán]])</f>
        <v>Tháng 9</v>
      </c>
      <c r="C273" s="31" t="s">
        <v>7</v>
      </c>
      <c r="D273" s="37">
        <v>19</v>
      </c>
      <c r="E273" s="33">
        <v>6641172</v>
      </c>
      <c r="F273" s="44">
        <v>398471</v>
      </c>
    </row>
    <row r="274" spans="1:6">
      <c r="A274" s="43">
        <v>44469</v>
      </c>
      <c r="B274" s="30" t="str">
        <f>"Tháng "&amp;MONTH(Table1[[#This Row],[Ngày hạch toán]])</f>
        <v>Tháng 9</v>
      </c>
      <c r="C274" s="31" t="s">
        <v>10</v>
      </c>
      <c r="D274" s="37">
        <v>4</v>
      </c>
      <c r="E274" s="33">
        <v>1487349</v>
      </c>
      <c r="F274" s="44">
        <v>89256</v>
      </c>
    </row>
    <row r="275" spans="1:6">
      <c r="A275" s="43">
        <v>44470</v>
      </c>
      <c r="B275" s="30" t="str">
        <f>"Tháng "&amp;MONTH(Table1[[#This Row],[Ngày hạch toán]])</f>
        <v>Tháng 10</v>
      </c>
      <c r="C275" s="31" t="s">
        <v>9</v>
      </c>
      <c r="D275" s="37">
        <v>2</v>
      </c>
      <c r="E275" s="33">
        <v>2254289</v>
      </c>
      <c r="F275" s="44">
        <v>135281</v>
      </c>
    </row>
    <row r="276" spans="1:6">
      <c r="A276" s="43">
        <v>44471</v>
      </c>
      <c r="B276" s="30" t="str">
        <f>"Tháng "&amp;MONTH(Table1[[#This Row],[Ngày hạch toán]])</f>
        <v>Tháng 10</v>
      </c>
      <c r="C276" s="31" t="s">
        <v>6</v>
      </c>
      <c r="D276" s="37">
        <v>12</v>
      </c>
      <c r="E276" s="33">
        <v>3556822</v>
      </c>
      <c r="F276" s="44">
        <v>177852</v>
      </c>
    </row>
    <row r="277" spans="1:6">
      <c r="A277" s="43">
        <v>44472</v>
      </c>
      <c r="B277" s="30" t="str">
        <f>"Tháng "&amp;MONTH(Table1[[#This Row],[Ngày hạch toán]])</f>
        <v>Tháng 10</v>
      </c>
      <c r="C277" s="31" t="s">
        <v>8</v>
      </c>
      <c r="D277" s="37">
        <v>18</v>
      </c>
      <c r="E277" s="33">
        <v>5184174</v>
      </c>
      <c r="F277" s="44">
        <v>311051</v>
      </c>
    </row>
    <row r="278" spans="1:6">
      <c r="A278" s="43">
        <v>44473</v>
      </c>
      <c r="B278" s="30" t="str">
        <f>"Tháng "&amp;MONTH(Table1[[#This Row],[Ngày hạch toán]])</f>
        <v>Tháng 10</v>
      </c>
      <c r="C278" s="31" t="s">
        <v>10</v>
      </c>
      <c r="D278" s="37">
        <v>3</v>
      </c>
      <c r="E278" s="33">
        <v>1579158</v>
      </c>
      <c r="F278" s="44">
        <v>94765</v>
      </c>
    </row>
    <row r="279" spans="1:6">
      <c r="A279" s="43">
        <v>44474</v>
      </c>
      <c r="B279" s="30" t="str">
        <f>"Tháng "&amp;MONTH(Table1[[#This Row],[Ngày hạch toán]])</f>
        <v>Tháng 10</v>
      </c>
      <c r="C279" s="31" t="s">
        <v>7</v>
      </c>
      <c r="D279" s="37">
        <v>20</v>
      </c>
      <c r="E279" s="33">
        <v>14348695</v>
      </c>
      <c r="F279" s="44">
        <v>860922</v>
      </c>
    </row>
    <row r="280" spans="1:6">
      <c r="A280" s="43">
        <v>44475</v>
      </c>
      <c r="B280" s="30" t="str">
        <f>"Tháng "&amp;MONTH(Table1[[#This Row],[Ngày hạch toán]])</f>
        <v>Tháng 10</v>
      </c>
      <c r="C280" s="31" t="s">
        <v>7</v>
      </c>
      <c r="D280" s="37">
        <v>23</v>
      </c>
      <c r="E280" s="33">
        <v>6733277</v>
      </c>
      <c r="F280" s="44">
        <v>403997</v>
      </c>
    </row>
    <row r="281" spans="1:6">
      <c r="A281" s="43">
        <v>44476</v>
      </c>
      <c r="B281" s="30" t="str">
        <f>"Tháng "&amp;MONTH(Table1[[#This Row],[Ngày hạch toán]])</f>
        <v>Tháng 10</v>
      </c>
      <c r="C281" s="31" t="s">
        <v>8</v>
      </c>
      <c r="D281" s="37">
        <v>14</v>
      </c>
      <c r="E281" s="33">
        <v>18211965</v>
      </c>
      <c r="F281" s="44">
        <v>1092718</v>
      </c>
    </row>
    <row r="282" spans="1:6">
      <c r="A282" s="43">
        <v>44477</v>
      </c>
      <c r="B282" s="30" t="str">
        <f>"Tháng "&amp;MONTH(Table1[[#This Row],[Ngày hạch toán]])</f>
        <v>Tháng 10</v>
      </c>
      <c r="C282" s="31" t="s">
        <v>9</v>
      </c>
      <c r="D282" s="37">
        <v>11</v>
      </c>
      <c r="E282" s="33">
        <v>17110600</v>
      </c>
      <c r="F282" s="44">
        <v>1026659</v>
      </c>
    </row>
    <row r="283" spans="1:6">
      <c r="A283" s="43">
        <v>44478</v>
      </c>
      <c r="B283" s="30" t="str">
        <f>"Tháng "&amp;MONTH(Table1[[#This Row],[Ngày hạch toán]])</f>
        <v>Tháng 10</v>
      </c>
      <c r="C283" s="31" t="s">
        <v>10</v>
      </c>
      <c r="D283" s="37">
        <v>11</v>
      </c>
      <c r="E283" s="33">
        <v>6531996</v>
      </c>
      <c r="F283" s="44">
        <v>391935</v>
      </c>
    </row>
    <row r="284" spans="1:6">
      <c r="A284" s="43">
        <v>44479</v>
      </c>
      <c r="B284" s="30" t="str">
        <f>"Tháng "&amp;MONTH(Table1[[#This Row],[Ngày hạch toán]])</f>
        <v>Tháng 10</v>
      </c>
      <c r="C284" s="31" t="s">
        <v>7</v>
      </c>
      <c r="D284" s="37">
        <v>12</v>
      </c>
      <c r="E284" s="33">
        <v>15781196</v>
      </c>
      <c r="F284" s="44">
        <v>946872</v>
      </c>
    </row>
    <row r="285" spans="1:6">
      <c r="A285" s="43">
        <v>44480</v>
      </c>
      <c r="B285" s="30" t="str">
        <f>"Tháng "&amp;MONTH(Table1[[#This Row],[Ngày hạch toán]])</f>
        <v>Tháng 10</v>
      </c>
      <c r="C285" s="31" t="s">
        <v>10</v>
      </c>
      <c r="D285" s="37">
        <v>17</v>
      </c>
      <c r="E285" s="33">
        <v>15626900</v>
      </c>
      <c r="F285" s="44">
        <v>937629</v>
      </c>
    </row>
    <row r="286" spans="1:6">
      <c r="A286" s="43">
        <v>44481</v>
      </c>
      <c r="B286" s="30" t="str">
        <f>"Tháng "&amp;MONTH(Table1[[#This Row],[Ngày hạch toán]])</f>
        <v>Tháng 10</v>
      </c>
      <c r="C286" s="31" t="s">
        <v>10</v>
      </c>
      <c r="D286" s="37">
        <v>11</v>
      </c>
      <c r="E286" s="33">
        <v>16009672</v>
      </c>
      <c r="F286" s="44">
        <v>960596</v>
      </c>
    </row>
    <row r="287" spans="1:6">
      <c r="A287" s="43">
        <v>44482</v>
      </c>
      <c r="B287" s="30" t="str">
        <f>"Tháng "&amp;MONTH(Table1[[#This Row],[Ngày hạch toán]])</f>
        <v>Tháng 10</v>
      </c>
      <c r="C287" s="31" t="s">
        <v>7</v>
      </c>
      <c r="D287" s="37">
        <v>12</v>
      </c>
      <c r="E287" s="33">
        <v>18146035</v>
      </c>
      <c r="F287" s="44">
        <v>1088763</v>
      </c>
    </row>
    <row r="288" spans="1:6">
      <c r="A288" s="43">
        <v>44483</v>
      </c>
      <c r="B288" s="30" t="str">
        <f>"Tháng "&amp;MONTH(Table1[[#This Row],[Ngày hạch toán]])</f>
        <v>Tháng 10</v>
      </c>
      <c r="C288" s="31" t="s">
        <v>6</v>
      </c>
      <c r="D288" s="37">
        <v>15</v>
      </c>
      <c r="E288" s="33">
        <v>16980798</v>
      </c>
      <c r="F288" s="44">
        <v>849050</v>
      </c>
    </row>
    <row r="289" spans="1:6">
      <c r="A289" s="43">
        <v>44484</v>
      </c>
      <c r="B289" s="30" t="str">
        <f>"Tháng "&amp;MONTH(Table1[[#This Row],[Ngày hạch toán]])</f>
        <v>Tháng 10</v>
      </c>
      <c r="C289" s="31" t="s">
        <v>7</v>
      </c>
      <c r="D289" s="37">
        <v>12</v>
      </c>
      <c r="E289" s="33">
        <v>10526374</v>
      </c>
      <c r="F289" s="44">
        <v>631583</v>
      </c>
    </row>
    <row r="290" spans="1:6">
      <c r="A290" s="43">
        <v>44485</v>
      </c>
      <c r="B290" s="30" t="str">
        <f>"Tháng "&amp;MONTH(Table1[[#This Row],[Ngày hạch toán]])</f>
        <v>Tháng 10</v>
      </c>
      <c r="C290" s="31" t="s">
        <v>10</v>
      </c>
      <c r="D290" s="37">
        <v>3</v>
      </c>
      <c r="E290" s="33">
        <v>1567792</v>
      </c>
      <c r="F290" s="44">
        <v>94083</v>
      </c>
    </row>
    <row r="291" spans="1:6">
      <c r="A291" s="43">
        <v>44486</v>
      </c>
      <c r="B291" s="30" t="str">
        <f>"Tháng "&amp;MONTH(Table1[[#This Row],[Ngày hạch toán]])</f>
        <v>Tháng 10</v>
      </c>
      <c r="C291" s="31" t="s">
        <v>7</v>
      </c>
      <c r="D291" s="37">
        <v>12</v>
      </c>
      <c r="E291" s="33">
        <v>4833402</v>
      </c>
      <c r="F291" s="44">
        <v>290005</v>
      </c>
    </row>
    <row r="292" spans="1:6">
      <c r="A292" s="43">
        <v>44487</v>
      </c>
      <c r="B292" s="30" t="str">
        <f>"Tháng "&amp;MONTH(Table1[[#This Row],[Ngày hạch toán]])</f>
        <v>Tháng 10</v>
      </c>
      <c r="C292" s="31" t="s">
        <v>9</v>
      </c>
      <c r="D292" s="37">
        <v>8</v>
      </c>
      <c r="E292" s="33">
        <v>656756</v>
      </c>
      <c r="F292" s="44">
        <v>39429</v>
      </c>
    </row>
    <row r="293" spans="1:6">
      <c r="A293" s="43">
        <v>44488</v>
      </c>
      <c r="B293" s="30" t="str">
        <f>"Tháng "&amp;MONTH(Table1[[#This Row],[Ngày hạch toán]])</f>
        <v>Tháng 10</v>
      </c>
      <c r="C293" s="31" t="s">
        <v>6</v>
      </c>
      <c r="D293" s="37">
        <v>22</v>
      </c>
      <c r="E293" s="33">
        <v>13696314</v>
      </c>
      <c r="F293" s="44">
        <v>684826</v>
      </c>
    </row>
    <row r="294" spans="1:6">
      <c r="A294" s="43">
        <v>44489</v>
      </c>
      <c r="B294" s="30" t="str">
        <f>"Tháng "&amp;MONTH(Table1[[#This Row],[Ngày hạch toán]])</f>
        <v>Tháng 10</v>
      </c>
      <c r="C294" s="31" t="s">
        <v>7</v>
      </c>
      <c r="D294" s="37">
        <v>10</v>
      </c>
      <c r="E294" s="33">
        <v>7091247</v>
      </c>
      <c r="F294" s="44">
        <v>425475</v>
      </c>
    </row>
    <row r="295" spans="1:6">
      <c r="A295" s="43">
        <v>44490</v>
      </c>
      <c r="B295" s="30" t="str">
        <f>"Tháng "&amp;MONTH(Table1[[#This Row],[Ngày hạch toán]])</f>
        <v>Tháng 10</v>
      </c>
      <c r="C295" s="31" t="s">
        <v>7</v>
      </c>
      <c r="D295" s="37">
        <v>10</v>
      </c>
      <c r="E295" s="33">
        <v>2424594</v>
      </c>
      <c r="F295" s="44">
        <v>145476</v>
      </c>
    </row>
    <row r="296" spans="1:6">
      <c r="A296" s="43">
        <v>44491</v>
      </c>
      <c r="B296" s="30" t="str">
        <f>"Tháng "&amp;MONTH(Table1[[#This Row],[Ngày hạch toán]])</f>
        <v>Tháng 10</v>
      </c>
      <c r="C296" s="31" t="s">
        <v>8</v>
      </c>
      <c r="D296" s="37">
        <v>23</v>
      </c>
      <c r="E296" s="33">
        <v>12373080</v>
      </c>
      <c r="F296" s="44">
        <v>742385</v>
      </c>
    </row>
    <row r="297" spans="1:6">
      <c r="A297" s="43">
        <v>44492</v>
      </c>
      <c r="B297" s="30" t="str">
        <f>"Tháng "&amp;MONTH(Table1[[#This Row],[Ngày hạch toán]])</f>
        <v>Tháng 10</v>
      </c>
      <c r="C297" s="31" t="s">
        <v>8</v>
      </c>
      <c r="D297" s="37">
        <v>17</v>
      </c>
      <c r="E297" s="33">
        <v>8983792</v>
      </c>
      <c r="F297" s="44">
        <v>539028</v>
      </c>
    </row>
    <row r="298" spans="1:6">
      <c r="A298" s="43">
        <v>44493</v>
      </c>
      <c r="B298" s="30" t="str">
        <f>"Tháng "&amp;MONTH(Table1[[#This Row],[Ngày hạch toán]])</f>
        <v>Tháng 10</v>
      </c>
      <c r="C298" s="31" t="s">
        <v>6</v>
      </c>
      <c r="D298" s="37">
        <v>12</v>
      </c>
      <c r="E298" s="33">
        <v>4665811</v>
      </c>
      <c r="F298" s="44">
        <v>233301</v>
      </c>
    </row>
    <row r="299" spans="1:6">
      <c r="A299" s="43">
        <v>44494</v>
      </c>
      <c r="B299" s="30" t="str">
        <f>"Tháng "&amp;MONTH(Table1[[#This Row],[Ngày hạch toán]])</f>
        <v>Tháng 10</v>
      </c>
      <c r="C299" s="31" t="s">
        <v>7</v>
      </c>
      <c r="D299" s="37">
        <v>18</v>
      </c>
      <c r="E299" s="33">
        <v>15607540</v>
      </c>
      <c r="F299" s="44">
        <v>936453</v>
      </c>
    </row>
    <row r="300" spans="1:6">
      <c r="A300" s="43">
        <v>44495</v>
      </c>
      <c r="B300" s="30" t="str">
        <f>"Tháng "&amp;MONTH(Table1[[#This Row],[Ngày hạch toán]])</f>
        <v>Tháng 10</v>
      </c>
      <c r="C300" s="31" t="s">
        <v>6</v>
      </c>
      <c r="D300" s="37">
        <v>10</v>
      </c>
      <c r="E300" s="33">
        <v>2037438</v>
      </c>
      <c r="F300" s="44">
        <v>101882</v>
      </c>
    </row>
    <row r="301" spans="1:6">
      <c r="A301" s="43">
        <v>44496</v>
      </c>
      <c r="B301" s="30" t="str">
        <f>"Tháng "&amp;MONTH(Table1[[#This Row],[Ngày hạch toán]])</f>
        <v>Tháng 10</v>
      </c>
      <c r="C301" s="31" t="s">
        <v>9</v>
      </c>
      <c r="D301" s="37">
        <v>19</v>
      </c>
      <c r="E301" s="33">
        <v>15951756</v>
      </c>
      <c r="F301" s="44">
        <v>957129</v>
      </c>
    </row>
    <row r="302" spans="1:6">
      <c r="A302" s="43">
        <v>44497</v>
      </c>
      <c r="B302" s="30" t="str">
        <f>"Tháng "&amp;MONTH(Table1[[#This Row],[Ngày hạch toán]])</f>
        <v>Tháng 10</v>
      </c>
      <c r="C302" s="31" t="s">
        <v>7</v>
      </c>
      <c r="D302" s="37">
        <v>2</v>
      </c>
      <c r="E302" s="33">
        <v>1521280</v>
      </c>
      <c r="F302" s="44">
        <v>91277</v>
      </c>
    </row>
    <row r="303" spans="1:6">
      <c r="A303" s="43">
        <v>44498</v>
      </c>
      <c r="B303" s="30" t="str">
        <f>"Tháng "&amp;MONTH(Table1[[#This Row],[Ngày hạch toán]])</f>
        <v>Tháng 10</v>
      </c>
      <c r="C303" s="31" t="s">
        <v>7</v>
      </c>
      <c r="D303" s="37">
        <v>12</v>
      </c>
      <c r="E303" s="33">
        <v>5030661</v>
      </c>
      <c r="F303" s="44">
        <v>301840</v>
      </c>
    </row>
    <row r="304" spans="1:6">
      <c r="A304" s="43">
        <v>44499</v>
      </c>
      <c r="B304" s="30" t="str">
        <f>"Tháng "&amp;MONTH(Table1[[#This Row],[Ngày hạch toán]])</f>
        <v>Tháng 10</v>
      </c>
      <c r="C304" s="31" t="s">
        <v>7</v>
      </c>
      <c r="D304" s="37">
        <v>21</v>
      </c>
      <c r="E304" s="33">
        <v>10697558</v>
      </c>
      <c r="F304" s="44">
        <v>641854</v>
      </c>
    </row>
    <row r="305" spans="1:6">
      <c r="A305" s="43">
        <v>44500</v>
      </c>
      <c r="B305" s="30" t="str">
        <f>"Tháng "&amp;MONTH(Table1[[#This Row],[Ngày hạch toán]])</f>
        <v>Tháng 10</v>
      </c>
      <c r="C305" s="31" t="s">
        <v>9</v>
      </c>
      <c r="D305" s="37">
        <v>19</v>
      </c>
      <c r="E305" s="33">
        <v>6724567</v>
      </c>
      <c r="F305" s="44">
        <v>403498</v>
      </c>
    </row>
    <row r="306" spans="1:6">
      <c r="A306" s="43">
        <v>44501</v>
      </c>
      <c r="B306" s="30" t="str">
        <f>"Tháng "&amp;MONTH(Table1[[#This Row],[Ngày hạch toán]])</f>
        <v>Tháng 11</v>
      </c>
      <c r="C306" s="31" t="s">
        <v>6</v>
      </c>
      <c r="D306" s="37">
        <v>12</v>
      </c>
      <c r="E306" s="33">
        <v>9436577</v>
      </c>
      <c r="F306" s="44">
        <v>471839</v>
      </c>
    </row>
    <row r="307" spans="1:6">
      <c r="A307" s="43">
        <v>44502</v>
      </c>
      <c r="B307" s="30" t="str">
        <f>"Tháng "&amp;MONTH(Table1[[#This Row],[Ngày hạch toán]])</f>
        <v>Tháng 11</v>
      </c>
      <c r="C307" s="31" t="s">
        <v>7</v>
      </c>
      <c r="D307" s="37">
        <v>23</v>
      </c>
      <c r="E307" s="33">
        <v>14977543</v>
      </c>
      <c r="F307" s="44">
        <v>898653</v>
      </c>
    </row>
    <row r="308" spans="1:6">
      <c r="A308" s="43">
        <v>44503</v>
      </c>
      <c r="B308" s="30" t="str">
        <f>"Tháng "&amp;MONTH(Table1[[#This Row],[Ngày hạch toán]])</f>
        <v>Tháng 11</v>
      </c>
      <c r="C308" s="31" t="s">
        <v>7</v>
      </c>
      <c r="D308" s="37">
        <v>22</v>
      </c>
      <c r="E308" s="33">
        <v>18052208</v>
      </c>
      <c r="F308" s="44">
        <v>1083133</v>
      </c>
    </row>
    <row r="309" spans="1:6">
      <c r="A309" s="43">
        <v>44504</v>
      </c>
      <c r="B309" s="30" t="str">
        <f>"Tháng "&amp;MONTH(Table1[[#This Row],[Ngày hạch toán]])</f>
        <v>Tháng 11</v>
      </c>
      <c r="C309" s="31" t="s">
        <v>8</v>
      </c>
      <c r="D309" s="37">
        <v>5</v>
      </c>
      <c r="E309" s="33">
        <v>2100892</v>
      </c>
      <c r="F309" s="44">
        <v>126054</v>
      </c>
    </row>
    <row r="310" spans="1:6">
      <c r="A310" s="43">
        <v>44505</v>
      </c>
      <c r="B310" s="30" t="str">
        <f>"Tháng "&amp;MONTH(Table1[[#This Row],[Ngày hạch toán]])</f>
        <v>Tháng 11</v>
      </c>
      <c r="C310" s="31" t="s">
        <v>6</v>
      </c>
      <c r="D310" s="37">
        <v>15</v>
      </c>
      <c r="E310" s="33">
        <v>19685847</v>
      </c>
      <c r="F310" s="44">
        <v>984303</v>
      </c>
    </row>
    <row r="311" spans="1:6">
      <c r="A311" s="43">
        <v>44506</v>
      </c>
      <c r="B311" s="30" t="str">
        <f>"Tháng "&amp;MONTH(Table1[[#This Row],[Ngày hạch toán]])</f>
        <v>Tháng 11</v>
      </c>
      <c r="C311" s="31" t="s">
        <v>10</v>
      </c>
      <c r="D311" s="37">
        <v>17</v>
      </c>
      <c r="E311" s="33">
        <v>7340066</v>
      </c>
      <c r="F311" s="44">
        <v>440419</v>
      </c>
    </row>
    <row r="312" spans="1:6">
      <c r="A312" s="43">
        <v>44507</v>
      </c>
      <c r="B312" s="30" t="str">
        <f>"Tháng "&amp;MONTH(Table1[[#This Row],[Ngày hạch toán]])</f>
        <v>Tháng 11</v>
      </c>
      <c r="C312" s="31" t="s">
        <v>8</v>
      </c>
      <c r="D312" s="37">
        <v>22</v>
      </c>
      <c r="E312" s="33">
        <v>11238279</v>
      </c>
      <c r="F312" s="44">
        <v>674297</v>
      </c>
    </row>
    <row r="313" spans="1:6">
      <c r="A313" s="43">
        <v>44508</v>
      </c>
      <c r="B313" s="30" t="str">
        <f>"Tháng "&amp;MONTH(Table1[[#This Row],[Ngày hạch toán]])</f>
        <v>Tháng 11</v>
      </c>
      <c r="C313" s="31" t="s">
        <v>9</v>
      </c>
      <c r="D313" s="37">
        <v>3</v>
      </c>
      <c r="E313" s="33">
        <v>1298429</v>
      </c>
      <c r="F313" s="44">
        <v>77929</v>
      </c>
    </row>
    <row r="314" spans="1:6">
      <c r="A314" s="43">
        <v>44509</v>
      </c>
      <c r="B314" s="30" t="str">
        <f>"Tháng "&amp;MONTH(Table1[[#This Row],[Ngày hạch toán]])</f>
        <v>Tháng 11</v>
      </c>
      <c r="C314" s="31" t="s">
        <v>10</v>
      </c>
      <c r="D314" s="37">
        <v>20</v>
      </c>
      <c r="E314" s="33">
        <v>16485351</v>
      </c>
      <c r="F314" s="44">
        <v>989137</v>
      </c>
    </row>
    <row r="315" spans="1:6">
      <c r="A315" s="43">
        <v>44510</v>
      </c>
      <c r="B315" s="30" t="str">
        <f>"Tháng "&amp;MONTH(Table1[[#This Row],[Ngày hạch toán]])</f>
        <v>Tháng 11</v>
      </c>
      <c r="C315" s="31" t="s">
        <v>6</v>
      </c>
      <c r="D315" s="37">
        <v>16</v>
      </c>
      <c r="E315" s="33">
        <v>11467070</v>
      </c>
      <c r="F315" s="44">
        <v>573364</v>
      </c>
    </row>
    <row r="316" spans="1:6">
      <c r="A316" s="43">
        <v>44511</v>
      </c>
      <c r="B316" s="30" t="str">
        <f>"Tháng "&amp;MONTH(Table1[[#This Row],[Ngày hạch toán]])</f>
        <v>Tháng 11</v>
      </c>
      <c r="C316" s="31" t="s">
        <v>10</v>
      </c>
      <c r="D316" s="37">
        <v>13</v>
      </c>
      <c r="E316" s="33">
        <v>6022966</v>
      </c>
      <c r="F316" s="44">
        <v>361393</v>
      </c>
    </row>
    <row r="317" spans="1:6">
      <c r="A317" s="43">
        <v>44512</v>
      </c>
      <c r="B317" s="30" t="str">
        <f>"Tháng "&amp;MONTH(Table1[[#This Row],[Ngày hạch toán]])</f>
        <v>Tháng 11</v>
      </c>
      <c r="C317" s="31" t="s">
        <v>10</v>
      </c>
      <c r="D317" s="37">
        <v>11</v>
      </c>
      <c r="E317" s="33">
        <v>11737662</v>
      </c>
      <c r="F317" s="44">
        <v>704275</v>
      </c>
    </row>
    <row r="318" spans="1:6">
      <c r="A318" s="43">
        <v>44513</v>
      </c>
      <c r="B318" s="30" t="str">
        <f>"Tháng "&amp;MONTH(Table1[[#This Row],[Ngày hạch toán]])</f>
        <v>Tháng 11</v>
      </c>
      <c r="C318" s="31" t="s">
        <v>6</v>
      </c>
      <c r="D318" s="37">
        <v>11</v>
      </c>
      <c r="E318" s="33">
        <v>10973933</v>
      </c>
      <c r="F318" s="44">
        <v>548707</v>
      </c>
    </row>
    <row r="319" spans="1:6">
      <c r="A319" s="43">
        <v>44514</v>
      </c>
      <c r="B319" s="30" t="str">
        <f>"Tháng "&amp;MONTH(Table1[[#This Row],[Ngày hạch toán]])</f>
        <v>Tháng 11</v>
      </c>
      <c r="C319" s="31" t="s">
        <v>6</v>
      </c>
      <c r="D319" s="37">
        <v>3</v>
      </c>
      <c r="E319" s="33">
        <v>2547944</v>
      </c>
      <c r="F319" s="44">
        <v>127408</v>
      </c>
    </row>
    <row r="320" spans="1:6">
      <c r="A320" s="43">
        <v>44515</v>
      </c>
      <c r="B320" s="30" t="str">
        <f>"Tháng "&amp;MONTH(Table1[[#This Row],[Ngày hạch toán]])</f>
        <v>Tháng 11</v>
      </c>
      <c r="C320" s="31" t="s">
        <v>6</v>
      </c>
      <c r="D320" s="37">
        <v>16</v>
      </c>
      <c r="E320" s="33">
        <v>8328294</v>
      </c>
      <c r="F320" s="44">
        <v>416425</v>
      </c>
    </row>
    <row r="321" spans="1:6">
      <c r="A321" s="43">
        <v>44516</v>
      </c>
      <c r="B321" s="30" t="str">
        <f>"Tháng "&amp;MONTH(Table1[[#This Row],[Ngày hạch toán]])</f>
        <v>Tháng 11</v>
      </c>
      <c r="C321" s="31" t="s">
        <v>7</v>
      </c>
      <c r="D321" s="37">
        <v>10</v>
      </c>
      <c r="E321" s="33">
        <v>16864581</v>
      </c>
      <c r="F321" s="44">
        <v>1011875</v>
      </c>
    </row>
    <row r="322" spans="1:6">
      <c r="A322" s="43">
        <v>44517</v>
      </c>
      <c r="B322" s="30" t="str">
        <f>"Tháng "&amp;MONTH(Table1[[#This Row],[Ngày hạch toán]])</f>
        <v>Tháng 11</v>
      </c>
      <c r="C322" s="31" t="s">
        <v>6</v>
      </c>
      <c r="D322" s="37">
        <v>12</v>
      </c>
      <c r="E322" s="33">
        <v>18057540</v>
      </c>
      <c r="F322" s="44">
        <v>902887</v>
      </c>
    </row>
    <row r="323" spans="1:6">
      <c r="A323" s="43">
        <v>44518</v>
      </c>
      <c r="B323" s="30" t="str">
        <f>"Tháng "&amp;MONTH(Table1[[#This Row],[Ngày hạch toán]])</f>
        <v>Tháng 11</v>
      </c>
      <c r="C323" s="31" t="s">
        <v>10</v>
      </c>
      <c r="D323" s="37">
        <v>25</v>
      </c>
      <c r="E323" s="33">
        <v>8952129</v>
      </c>
      <c r="F323" s="44">
        <v>537143</v>
      </c>
    </row>
    <row r="324" spans="1:6">
      <c r="A324" s="43">
        <v>44519</v>
      </c>
      <c r="B324" s="30" t="str">
        <f>"Tháng "&amp;MONTH(Table1[[#This Row],[Ngày hạch toán]])</f>
        <v>Tháng 11</v>
      </c>
      <c r="C324" s="31" t="s">
        <v>10</v>
      </c>
      <c r="D324" s="37">
        <v>22</v>
      </c>
      <c r="E324" s="33">
        <v>14202670</v>
      </c>
      <c r="F324" s="44">
        <v>852176</v>
      </c>
    </row>
    <row r="325" spans="1:6">
      <c r="A325" s="43">
        <v>44520</v>
      </c>
      <c r="B325" s="30" t="str">
        <f>"Tháng "&amp;MONTH(Table1[[#This Row],[Ngày hạch toán]])</f>
        <v>Tháng 11</v>
      </c>
      <c r="C325" s="31" t="s">
        <v>10</v>
      </c>
      <c r="D325" s="37">
        <v>13</v>
      </c>
      <c r="E325" s="33">
        <v>19142063</v>
      </c>
      <c r="F325" s="44">
        <v>1148539</v>
      </c>
    </row>
    <row r="326" spans="1:6">
      <c r="A326" s="43">
        <v>44521</v>
      </c>
      <c r="B326" s="30" t="str">
        <f>"Tháng "&amp;MONTH(Table1[[#This Row],[Ngày hạch toán]])</f>
        <v>Tháng 11</v>
      </c>
      <c r="C326" s="31" t="s">
        <v>9</v>
      </c>
      <c r="D326" s="37">
        <v>14</v>
      </c>
      <c r="E326" s="33">
        <v>11488714</v>
      </c>
      <c r="F326" s="44">
        <v>689346</v>
      </c>
    </row>
    <row r="327" spans="1:6">
      <c r="A327" s="43">
        <v>44522</v>
      </c>
      <c r="B327" s="30" t="str">
        <f>"Tháng "&amp;MONTH(Table1[[#This Row],[Ngày hạch toán]])</f>
        <v>Tháng 11</v>
      </c>
      <c r="C327" s="31" t="s">
        <v>8</v>
      </c>
      <c r="D327" s="37">
        <v>3</v>
      </c>
      <c r="E327" s="33">
        <v>1397665</v>
      </c>
      <c r="F327" s="44">
        <v>83860</v>
      </c>
    </row>
    <row r="328" spans="1:6">
      <c r="A328" s="43">
        <v>44523</v>
      </c>
      <c r="B328" s="30" t="str">
        <f>"Tháng "&amp;MONTH(Table1[[#This Row],[Ngày hạch toán]])</f>
        <v>Tháng 11</v>
      </c>
      <c r="C328" s="31" t="s">
        <v>6</v>
      </c>
      <c r="D328" s="37">
        <v>18</v>
      </c>
      <c r="E328" s="33">
        <v>8286427</v>
      </c>
      <c r="F328" s="44">
        <v>414332</v>
      </c>
    </row>
    <row r="329" spans="1:6">
      <c r="A329" s="43">
        <v>44524</v>
      </c>
      <c r="B329" s="30" t="str">
        <f>"Tháng "&amp;MONTH(Table1[[#This Row],[Ngày hạch toán]])</f>
        <v>Tháng 11</v>
      </c>
      <c r="C329" s="31" t="s">
        <v>8</v>
      </c>
      <c r="D329" s="37">
        <v>12</v>
      </c>
      <c r="E329" s="33">
        <v>4426058</v>
      </c>
      <c r="F329" s="44">
        <v>265564</v>
      </c>
    </row>
    <row r="330" spans="1:6">
      <c r="A330" s="43">
        <v>44525</v>
      </c>
      <c r="B330" s="30" t="str">
        <f>"Tháng "&amp;MONTH(Table1[[#This Row],[Ngày hạch toán]])</f>
        <v>Tháng 11</v>
      </c>
      <c r="C330" s="31" t="s">
        <v>10</v>
      </c>
      <c r="D330" s="37">
        <v>15</v>
      </c>
      <c r="E330" s="33">
        <v>11762757</v>
      </c>
      <c r="F330" s="44">
        <v>705781</v>
      </c>
    </row>
    <row r="331" spans="1:6">
      <c r="A331" s="43">
        <v>44526</v>
      </c>
      <c r="B331" s="30" t="str">
        <f>"Tháng "&amp;MONTH(Table1[[#This Row],[Ngày hạch toán]])</f>
        <v>Tháng 11</v>
      </c>
      <c r="C331" s="31" t="s">
        <v>9</v>
      </c>
      <c r="D331" s="37">
        <v>15</v>
      </c>
      <c r="E331" s="33">
        <v>15839455</v>
      </c>
      <c r="F331" s="44">
        <v>950391</v>
      </c>
    </row>
    <row r="332" spans="1:6">
      <c r="A332" s="43">
        <v>44527</v>
      </c>
      <c r="B332" s="30" t="str">
        <f>"Tháng "&amp;MONTH(Table1[[#This Row],[Ngày hạch toán]])</f>
        <v>Tháng 11</v>
      </c>
      <c r="C332" s="31" t="s">
        <v>8</v>
      </c>
      <c r="D332" s="37">
        <v>17</v>
      </c>
      <c r="E332" s="33">
        <v>9861462</v>
      </c>
      <c r="F332" s="44">
        <v>591688</v>
      </c>
    </row>
    <row r="333" spans="1:6">
      <c r="A333" s="43">
        <v>44528</v>
      </c>
      <c r="B333" s="30" t="str">
        <f>"Tháng "&amp;MONTH(Table1[[#This Row],[Ngày hạch toán]])</f>
        <v>Tháng 11</v>
      </c>
      <c r="C333" s="31" t="s">
        <v>9</v>
      </c>
      <c r="D333" s="37">
        <v>25</v>
      </c>
      <c r="E333" s="33">
        <v>12042423</v>
      </c>
      <c r="F333" s="44">
        <v>722569</v>
      </c>
    </row>
    <row r="334" spans="1:6">
      <c r="A334" s="43">
        <v>44529</v>
      </c>
      <c r="B334" s="30" t="str">
        <f>"Tháng "&amp;MONTH(Table1[[#This Row],[Ngày hạch toán]])</f>
        <v>Tháng 11</v>
      </c>
      <c r="C334" s="31" t="s">
        <v>8</v>
      </c>
      <c r="D334" s="37">
        <v>22</v>
      </c>
      <c r="E334" s="33">
        <v>8979260</v>
      </c>
      <c r="F334" s="44">
        <v>538756</v>
      </c>
    </row>
    <row r="335" spans="1:6">
      <c r="A335" s="43">
        <v>44530</v>
      </c>
      <c r="B335" s="30" t="str">
        <f>"Tháng "&amp;MONTH(Table1[[#This Row],[Ngày hạch toán]])</f>
        <v>Tháng 11</v>
      </c>
      <c r="C335" s="31" t="s">
        <v>7</v>
      </c>
      <c r="D335" s="37">
        <v>11</v>
      </c>
      <c r="E335" s="33">
        <v>12174464</v>
      </c>
      <c r="F335" s="44">
        <v>730468</v>
      </c>
    </row>
    <row r="336" spans="1:6">
      <c r="A336" s="43">
        <v>44531</v>
      </c>
      <c r="B336" s="30" t="str">
        <f>"Tháng "&amp;MONTH(Table1[[#This Row],[Ngày hạch toán]])</f>
        <v>Tháng 12</v>
      </c>
      <c r="C336" s="31" t="s">
        <v>6</v>
      </c>
      <c r="D336" s="37">
        <v>23</v>
      </c>
      <c r="E336" s="33">
        <v>13356089</v>
      </c>
      <c r="F336" s="44">
        <v>667815</v>
      </c>
    </row>
    <row r="337" spans="1:6">
      <c r="A337" s="43">
        <v>44532</v>
      </c>
      <c r="B337" s="30" t="str">
        <f>"Tháng "&amp;MONTH(Table1[[#This Row],[Ngày hạch toán]])</f>
        <v>Tháng 12</v>
      </c>
      <c r="C337" s="31" t="s">
        <v>10</v>
      </c>
      <c r="D337" s="37">
        <v>20</v>
      </c>
      <c r="E337" s="33">
        <v>5192529</v>
      </c>
      <c r="F337" s="44">
        <v>311567</v>
      </c>
    </row>
    <row r="338" spans="1:6">
      <c r="A338" s="43">
        <v>44533</v>
      </c>
      <c r="B338" s="30" t="str">
        <f>"Tháng "&amp;MONTH(Table1[[#This Row],[Ngày hạch toán]])</f>
        <v>Tháng 12</v>
      </c>
      <c r="C338" s="31" t="s">
        <v>8</v>
      </c>
      <c r="D338" s="37">
        <v>21</v>
      </c>
      <c r="E338" s="33">
        <v>17450617</v>
      </c>
      <c r="F338" s="44">
        <v>1047038</v>
      </c>
    </row>
    <row r="339" spans="1:6">
      <c r="A339" s="43">
        <v>44534</v>
      </c>
      <c r="B339" s="30" t="str">
        <f>"Tháng "&amp;MONTH(Table1[[#This Row],[Ngày hạch toán]])</f>
        <v>Tháng 12</v>
      </c>
      <c r="C339" s="31" t="s">
        <v>6</v>
      </c>
      <c r="D339" s="37">
        <v>11</v>
      </c>
      <c r="E339" s="33">
        <v>3984792</v>
      </c>
      <c r="F339" s="44">
        <v>199250</v>
      </c>
    </row>
    <row r="340" spans="1:6">
      <c r="A340" s="43">
        <v>44535</v>
      </c>
      <c r="B340" s="30" t="str">
        <f>"Tháng "&amp;MONTH(Table1[[#This Row],[Ngày hạch toán]])</f>
        <v>Tháng 12</v>
      </c>
      <c r="C340" s="31" t="s">
        <v>8</v>
      </c>
      <c r="D340" s="37">
        <v>4</v>
      </c>
      <c r="E340" s="33">
        <v>1176054</v>
      </c>
      <c r="F340" s="44">
        <v>70564</v>
      </c>
    </row>
    <row r="341" spans="1:6">
      <c r="A341" s="43">
        <v>44536</v>
      </c>
      <c r="B341" s="30" t="str">
        <f>"Tháng "&amp;MONTH(Table1[[#This Row],[Ngày hạch toán]])</f>
        <v>Tháng 12</v>
      </c>
      <c r="C341" s="31" t="s">
        <v>9</v>
      </c>
      <c r="D341" s="37">
        <v>16</v>
      </c>
      <c r="E341" s="33">
        <v>15913993</v>
      </c>
      <c r="F341" s="44">
        <v>954863</v>
      </c>
    </row>
    <row r="342" spans="1:6">
      <c r="A342" s="43">
        <v>44537</v>
      </c>
      <c r="B342" s="30" t="str">
        <f>"Tháng "&amp;MONTH(Table1[[#This Row],[Ngày hạch toán]])</f>
        <v>Tháng 12</v>
      </c>
      <c r="C342" s="31" t="s">
        <v>8</v>
      </c>
      <c r="D342" s="37">
        <v>19</v>
      </c>
      <c r="E342" s="33">
        <v>6581006</v>
      </c>
      <c r="F342" s="44">
        <v>394861</v>
      </c>
    </row>
    <row r="343" spans="1:6">
      <c r="A343" s="43">
        <v>44538</v>
      </c>
      <c r="B343" s="30" t="str">
        <f>"Tháng "&amp;MONTH(Table1[[#This Row],[Ngày hạch toán]])</f>
        <v>Tháng 12</v>
      </c>
      <c r="C343" s="31" t="s">
        <v>9</v>
      </c>
      <c r="D343" s="37">
        <v>24</v>
      </c>
      <c r="E343" s="33">
        <v>18457096</v>
      </c>
      <c r="F343" s="44">
        <v>1107449</v>
      </c>
    </row>
    <row r="344" spans="1:6">
      <c r="A344" s="43">
        <v>44539</v>
      </c>
      <c r="B344" s="30" t="str">
        <f>"Tháng "&amp;MONTH(Table1[[#This Row],[Ngày hạch toán]])</f>
        <v>Tháng 12</v>
      </c>
      <c r="C344" s="31" t="s">
        <v>7</v>
      </c>
      <c r="D344" s="37">
        <v>16</v>
      </c>
      <c r="E344" s="33">
        <v>12927054</v>
      </c>
      <c r="F344" s="44">
        <v>775624</v>
      </c>
    </row>
    <row r="345" spans="1:6">
      <c r="A345" s="43">
        <v>44540</v>
      </c>
      <c r="B345" s="30" t="str">
        <f>"Tháng "&amp;MONTH(Table1[[#This Row],[Ngày hạch toán]])</f>
        <v>Tháng 12</v>
      </c>
      <c r="C345" s="31" t="s">
        <v>7</v>
      </c>
      <c r="D345" s="37">
        <v>21</v>
      </c>
      <c r="E345" s="33">
        <v>18660122</v>
      </c>
      <c r="F345" s="44">
        <v>1119608</v>
      </c>
    </row>
    <row r="346" spans="1:6">
      <c r="A346" s="43">
        <v>44541</v>
      </c>
      <c r="B346" s="30" t="str">
        <f>"Tháng "&amp;MONTH(Table1[[#This Row],[Ngày hạch toán]])</f>
        <v>Tháng 12</v>
      </c>
      <c r="C346" s="31" t="s">
        <v>10</v>
      </c>
      <c r="D346" s="37">
        <v>19</v>
      </c>
      <c r="E346" s="33">
        <v>15062103</v>
      </c>
      <c r="F346" s="44">
        <v>903742</v>
      </c>
    </row>
    <row r="347" spans="1:6">
      <c r="A347" s="43">
        <v>44542</v>
      </c>
      <c r="B347" s="30" t="str">
        <f>"Tháng "&amp;MONTH(Table1[[#This Row],[Ngày hạch toán]])</f>
        <v>Tháng 12</v>
      </c>
      <c r="C347" s="31" t="s">
        <v>8</v>
      </c>
      <c r="D347" s="37">
        <v>7</v>
      </c>
      <c r="E347" s="33">
        <v>3575422</v>
      </c>
      <c r="F347" s="44">
        <v>214526</v>
      </c>
    </row>
    <row r="348" spans="1:6">
      <c r="A348" s="43">
        <v>44543</v>
      </c>
      <c r="B348" s="30" t="str">
        <f>"Tháng "&amp;MONTH(Table1[[#This Row],[Ngày hạch toán]])</f>
        <v>Tháng 12</v>
      </c>
      <c r="C348" s="31" t="s">
        <v>9</v>
      </c>
      <c r="D348" s="37">
        <v>10</v>
      </c>
      <c r="E348" s="33">
        <v>6793776</v>
      </c>
      <c r="F348" s="44">
        <v>407650</v>
      </c>
    </row>
    <row r="349" spans="1:6">
      <c r="A349" s="43">
        <v>44544</v>
      </c>
      <c r="B349" s="30" t="str">
        <f>"Tháng "&amp;MONTH(Table1[[#This Row],[Ngày hạch toán]])</f>
        <v>Tháng 12</v>
      </c>
      <c r="C349" s="31" t="s">
        <v>8</v>
      </c>
      <c r="D349" s="37">
        <v>11</v>
      </c>
      <c r="E349" s="33">
        <v>2784876</v>
      </c>
      <c r="F349" s="44">
        <v>167093</v>
      </c>
    </row>
    <row r="350" spans="1:6">
      <c r="A350" s="43">
        <v>44545</v>
      </c>
      <c r="B350" s="30" t="str">
        <f>"Tháng "&amp;MONTH(Table1[[#This Row],[Ngày hạch toán]])</f>
        <v>Tháng 12</v>
      </c>
      <c r="C350" s="31" t="s">
        <v>6</v>
      </c>
      <c r="D350" s="37">
        <v>14</v>
      </c>
      <c r="E350" s="33">
        <v>17633089</v>
      </c>
      <c r="F350" s="44">
        <v>881665</v>
      </c>
    </row>
    <row r="351" spans="1:6">
      <c r="A351" s="43">
        <v>44546</v>
      </c>
      <c r="B351" s="30" t="str">
        <f>"Tháng "&amp;MONTH(Table1[[#This Row],[Ngày hạch toán]])</f>
        <v>Tháng 12</v>
      </c>
      <c r="C351" s="31" t="s">
        <v>10</v>
      </c>
      <c r="D351" s="37">
        <v>23</v>
      </c>
      <c r="E351" s="33">
        <v>19951022</v>
      </c>
      <c r="F351" s="44">
        <v>1197077</v>
      </c>
    </row>
    <row r="352" spans="1:6">
      <c r="A352" s="43">
        <v>44547</v>
      </c>
      <c r="B352" s="30" t="str">
        <f>"Tháng "&amp;MONTH(Table1[[#This Row],[Ngày hạch toán]])</f>
        <v>Tháng 12</v>
      </c>
      <c r="C352" s="31" t="s">
        <v>9</v>
      </c>
      <c r="D352" s="37">
        <v>4</v>
      </c>
      <c r="E352" s="33">
        <v>1441597</v>
      </c>
      <c r="F352" s="44">
        <v>86519</v>
      </c>
    </row>
    <row r="353" spans="1:6">
      <c r="A353" s="43">
        <v>44548</v>
      </c>
      <c r="B353" s="30" t="str">
        <f>"Tháng "&amp;MONTH(Table1[[#This Row],[Ngày hạch toán]])</f>
        <v>Tháng 12</v>
      </c>
      <c r="C353" s="31" t="s">
        <v>10</v>
      </c>
      <c r="D353" s="37">
        <v>5</v>
      </c>
      <c r="E353" s="33">
        <v>1314861</v>
      </c>
      <c r="F353" s="44">
        <v>78907</v>
      </c>
    </row>
    <row r="354" spans="1:6">
      <c r="A354" s="43">
        <v>44549</v>
      </c>
      <c r="B354" s="30" t="str">
        <f>"Tháng "&amp;MONTH(Table1[[#This Row],[Ngày hạch toán]])</f>
        <v>Tháng 12</v>
      </c>
      <c r="C354" s="31" t="s">
        <v>7</v>
      </c>
      <c r="D354" s="37">
        <v>17</v>
      </c>
      <c r="E354" s="33">
        <v>10446722</v>
      </c>
      <c r="F354" s="44">
        <v>626804</v>
      </c>
    </row>
    <row r="355" spans="1:6">
      <c r="A355" s="43">
        <v>44550</v>
      </c>
      <c r="B355" s="30" t="str">
        <f>"Tháng "&amp;MONTH(Table1[[#This Row],[Ngày hạch toán]])</f>
        <v>Tháng 12</v>
      </c>
      <c r="C355" s="31" t="s">
        <v>9</v>
      </c>
      <c r="D355" s="37">
        <v>10</v>
      </c>
      <c r="E355" s="33">
        <v>6385649</v>
      </c>
      <c r="F355" s="44">
        <v>383162</v>
      </c>
    </row>
    <row r="356" spans="1:6">
      <c r="A356" s="43">
        <v>44551</v>
      </c>
      <c r="B356" s="30" t="str">
        <f>"Tháng "&amp;MONTH(Table1[[#This Row],[Ngày hạch toán]])</f>
        <v>Tháng 12</v>
      </c>
      <c r="C356" s="31" t="s">
        <v>7</v>
      </c>
      <c r="D356" s="37">
        <v>22</v>
      </c>
      <c r="E356" s="33">
        <v>10746695</v>
      </c>
      <c r="F356" s="44">
        <v>644802</v>
      </c>
    </row>
    <row r="357" spans="1:6">
      <c r="A357" s="43">
        <v>44552</v>
      </c>
      <c r="B357" s="30" t="str">
        <f>"Tháng "&amp;MONTH(Table1[[#This Row],[Ngày hạch toán]])</f>
        <v>Tháng 12</v>
      </c>
      <c r="C357" s="31" t="s">
        <v>9</v>
      </c>
      <c r="D357" s="37">
        <v>11</v>
      </c>
      <c r="E357" s="33">
        <v>16601811</v>
      </c>
      <c r="F357" s="44">
        <v>996132</v>
      </c>
    </row>
    <row r="358" spans="1:6">
      <c r="A358" s="43">
        <v>44553</v>
      </c>
      <c r="B358" s="30" t="str">
        <f>"Tháng "&amp;MONTH(Table1[[#This Row],[Ngày hạch toán]])</f>
        <v>Tháng 12</v>
      </c>
      <c r="C358" s="31" t="s">
        <v>10</v>
      </c>
      <c r="D358" s="37">
        <v>14</v>
      </c>
      <c r="E358" s="33">
        <v>14965539</v>
      </c>
      <c r="F358" s="44">
        <v>897948</v>
      </c>
    </row>
    <row r="359" spans="1:6">
      <c r="A359" s="43">
        <v>44554</v>
      </c>
      <c r="B359" s="30" t="str">
        <f>"Tháng "&amp;MONTH(Table1[[#This Row],[Ngày hạch toán]])</f>
        <v>Tháng 12</v>
      </c>
      <c r="C359" s="31" t="s">
        <v>8</v>
      </c>
      <c r="D359" s="37">
        <v>23</v>
      </c>
      <c r="E359" s="33">
        <v>14220118</v>
      </c>
      <c r="F359" s="44">
        <v>853208</v>
      </c>
    </row>
    <row r="360" spans="1:6">
      <c r="A360" s="43">
        <v>44555</v>
      </c>
      <c r="B360" s="30" t="str">
        <f>"Tháng "&amp;MONTH(Table1[[#This Row],[Ngày hạch toán]])</f>
        <v>Tháng 12</v>
      </c>
      <c r="C360" s="31" t="s">
        <v>8</v>
      </c>
      <c r="D360" s="37">
        <v>11</v>
      </c>
      <c r="E360" s="33">
        <v>15141853</v>
      </c>
      <c r="F360" s="44">
        <v>908512</v>
      </c>
    </row>
    <row r="361" spans="1:6">
      <c r="A361" s="43">
        <v>44556</v>
      </c>
      <c r="B361" s="30" t="str">
        <f>"Tháng "&amp;MONTH(Table1[[#This Row],[Ngày hạch toán]])</f>
        <v>Tháng 12</v>
      </c>
      <c r="C361" s="31" t="s">
        <v>9</v>
      </c>
      <c r="D361" s="37">
        <v>24</v>
      </c>
      <c r="E361" s="33">
        <v>13605508</v>
      </c>
      <c r="F361" s="44">
        <v>816354</v>
      </c>
    </row>
    <row r="362" spans="1:6">
      <c r="A362" s="43">
        <v>44557</v>
      </c>
      <c r="B362" s="30" t="str">
        <f>"Tháng "&amp;MONTH(Table1[[#This Row],[Ngày hạch toán]])</f>
        <v>Tháng 12</v>
      </c>
      <c r="C362" s="31" t="s">
        <v>10</v>
      </c>
      <c r="D362" s="37">
        <v>8</v>
      </c>
      <c r="E362" s="33">
        <v>2527100</v>
      </c>
      <c r="F362" s="44">
        <v>151641</v>
      </c>
    </row>
    <row r="363" spans="1:6">
      <c r="A363" s="43">
        <v>44558</v>
      </c>
      <c r="B363" s="30" t="str">
        <f>"Tháng "&amp;MONTH(Table1[[#This Row],[Ngày hạch toán]])</f>
        <v>Tháng 12</v>
      </c>
      <c r="C363" s="31" t="s">
        <v>8</v>
      </c>
      <c r="D363" s="37">
        <v>15</v>
      </c>
      <c r="E363" s="33">
        <v>5806271</v>
      </c>
      <c r="F363" s="44">
        <v>348377</v>
      </c>
    </row>
    <row r="364" spans="1:6">
      <c r="A364" s="43">
        <v>44559</v>
      </c>
      <c r="B364" s="30" t="str">
        <f>"Tháng "&amp;MONTH(Table1[[#This Row],[Ngày hạch toán]])</f>
        <v>Tháng 12</v>
      </c>
      <c r="C364" s="31" t="s">
        <v>7</v>
      </c>
      <c r="D364" s="37">
        <v>25</v>
      </c>
      <c r="E364" s="33">
        <v>17029252</v>
      </c>
      <c r="F364" s="44">
        <v>1021756</v>
      </c>
    </row>
    <row r="365" spans="1:6">
      <c r="A365" s="43">
        <v>44560</v>
      </c>
      <c r="B365" s="30" t="str">
        <f>"Tháng "&amp;MONTH(Table1[[#This Row],[Ngày hạch toán]])</f>
        <v>Tháng 12</v>
      </c>
      <c r="C365" s="31" t="s">
        <v>7</v>
      </c>
      <c r="D365" s="37">
        <v>13</v>
      </c>
      <c r="E365" s="33">
        <v>14305587</v>
      </c>
      <c r="F365" s="44">
        <v>858336</v>
      </c>
    </row>
    <row r="366" spans="1:6" ht="13.5" thickBot="1">
      <c r="A366" s="45">
        <v>44561</v>
      </c>
      <c r="B366" s="46" t="str">
        <f>"Tháng "&amp;MONTH(Table1[[#This Row],[Ngày hạch toán]])</f>
        <v>Tháng 12</v>
      </c>
      <c r="C366" s="47" t="s">
        <v>10</v>
      </c>
      <c r="D366" s="48">
        <v>11</v>
      </c>
      <c r="E366" s="49">
        <v>17096924</v>
      </c>
      <c r="F366" s="50">
        <v>1025831</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C1712-AA20-4913-A124-788F8D1A86D8}">
  <sheetPr>
    <tabColor theme="4" tint="0.59999389629810485"/>
  </sheetPr>
  <dimension ref="A1:AE79"/>
  <sheetViews>
    <sheetView showGridLines="0" tabSelected="1" topLeftCell="I1" zoomScale="70" zoomScaleNormal="70" workbookViewId="0">
      <selection activeCell="U30" sqref="U30"/>
    </sheetView>
  </sheetViews>
  <sheetFormatPr defaultRowHeight="14.45"/>
  <cols>
    <col min="1" max="1" width="12.28515625" bestFit="1" customWidth="1"/>
    <col min="2" max="2" width="9.5703125" style="7" customWidth="1"/>
    <col min="3" max="3" width="26.5703125" bestFit="1" customWidth="1"/>
    <col min="5" max="5" width="8.42578125" customWidth="1"/>
    <col min="6" max="6" width="16.85546875" bestFit="1" customWidth="1"/>
    <col min="7" max="7" width="15.5703125" bestFit="1" customWidth="1"/>
    <col min="8" max="8" width="22.85546875" customWidth="1"/>
    <col min="9" max="9" width="11.85546875" customWidth="1"/>
    <col min="10" max="10" width="16.85546875" bestFit="1" customWidth="1"/>
    <col min="11" max="11" width="27.140625" bestFit="1" customWidth="1"/>
    <col min="12" max="12" width="31.140625" customWidth="1"/>
    <col min="13" max="13" width="8.85546875" bestFit="1" customWidth="1"/>
    <col min="14" max="14" width="13.85546875" bestFit="1" customWidth="1"/>
    <col min="15" max="15" width="13.42578125" bestFit="1" customWidth="1"/>
    <col min="16" max="16" width="9.140625" bestFit="1" customWidth="1"/>
    <col min="17" max="17" width="14.5703125" bestFit="1" customWidth="1"/>
    <col min="18" max="24" width="13.42578125" bestFit="1" customWidth="1"/>
    <col min="25" max="25" width="13.85546875" customWidth="1"/>
    <col min="26" max="26" width="13.140625" bestFit="1" customWidth="1"/>
    <col min="27" max="27" width="13.42578125" bestFit="1" customWidth="1"/>
    <col min="28" max="28" width="12.140625" bestFit="1" customWidth="1"/>
  </cols>
  <sheetData>
    <row r="1" spans="1:21" s="51" customFormat="1" ht="14.45" customHeight="1">
      <c r="A1" s="56" t="s">
        <v>11</v>
      </c>
      <c r="B1" s="56"/>
      <c r="C1" s="56"/>
      <c r="D1" s="56"/>
      <c r="E1" s="56"/>
      <c r="F1" s="56"/>
      <c r="G1" s="56"/>
      <c r="H1" s="56"/>
      <c r="I1" s="56"/>
      <c r="J1" s="56"/>
      <c r="K1" s="56"/>
      <c r="L1" s="56"/>
      <c r="M1" s="56"/>
      <c r="N1" s="56"/>
      <c r="O1" s="56"/>
      <c r="P1" s="56"/>
      <c r="Q1" s="56"/>
      <c r="R1" s="56"/>
      <c r="S1" s="56"/>
      <c r="T1" s="56"/>
      <c r="U1" s="56"/>
    </row>
    <row r="2" spans="1:21" s="51" customFormat="1">
      <c r="A2" s="56"/>
      <c r="B2" s="56"/>
      <c r="C2" s="56"/>
      <c r="D2" s="56"/>
      <c r="E2" s="56"/>
      <c r="F2" s="56"/>
      <c r="G2" s="56"/>
      <c r="H2" s="56"/>
      <c r="I2" s="56"/>
      <c r="J2" s="56"/>
      <c r="K2" s="56"/>
      <c r="L2" s="56"/>
      <c r="M2" s="56"/>
      <c r="N2" s="56"/>
      <c r="O2" s="56"/>
      <c r="P2" s="56"/>
      <c r="Q2" s="56"/>
      <c r="R2" s="56"/>
      <c r="S2" s="56"/>
      <c r="T2" s="56"/>
      <c r="U2" s="56"/>
    </row>
    <row r="3" spans="1:21" s="19" customFormat="1"/>
    <row r="4" spans="1:21">
      <c r="B4"/>
    </row>
    <row r="10" spans="1:21" ht="14.45" customHeight="1"/>
    <row r="12" spans="1:21" ht="15.6" customHeight="1"/>
    <row r="14" spans="1:21" ht="14.1" customHeight="1"/>
    <row r="15" spans="1:21" ht="14.1" customHeight="1"/>
    <row r="16" spans="1:21" ht="14.1" customHeight="1"/>
    <row r="17" spans="2:31" ht="14.1" customHeight="1"/>
    <row r="18" spans="2:31" ht="14.1" customHeight="1"/>
    <row r="19" spans="2:31" ht="14.1" customHeight="1"/>
    <row r="20" spans="2:31" ht="14.1" customHeight="1"/>
    <row r="21" spans="2:31" ht="14.1" customHeight="1"/>
    <row r="22" spans="2:31" ht="14.1" customHeight="1"/>
    <row r="23" spans="2:31" ht="14.1" customHeight="1"/>
    <row r="24" spans="2:31" s="15" customFormat="1" ht="14.1" customHeight="1">
      <c r="B24" s="16"/>
    </row>
    <row r="25" spans="2:31" ht="14.1" customHeight="1"/>
    <row r="26" spans="2:31" ht="14.45" customHeight="1">
      <c r="B26" s="52" t="s">
        <v>12</v>
      </c>
      <c r="C26" s="20"/>
      <c r="F26" s="21" t="s">
        <v>13</v>
      </c>
      <c r="G26" s="21"/>
      <c r="H26" s="21"/>
      <c r="J26" s="21" t="s">
        <v>14</v>
      </c>
      <c r="K26" s="21"/>
      <c r="L26" s="21"/>
      <c r="M26" s="53" t="s">
        <v>15</v>
      </c>
      <c r="Q26" s="53"/>
      <c r="R26" s="53"/>
      <c r="S26" s="53"/>
      <c r="T26" s="21"/>
      <c r="U26" s="21"/>
      <c r="V26" s="21"/>
      <c r="W26" s="21"/>
      <c r="X26" s="21"/>
      <c r="Y26" s="21"/>
      <c r="Z26" s="21"/>
      <c r="AA26" s="21"/>
    </row>
    <row r="27" spans="2:31" s="10" customFormat="1" ht="42">
      <c r="B27" s="11" t="s">
        <v>2</v>
      </c>
      <c r="C27" s="12" t="s">
        <v>16</v>
      </c>
      <c r="F27" s="55" t="s">
        <v>2</v>
      </c>
      <c r="G27" s="55" t="s">
        <v>17</v>
      </c>
      <c r="J27" s="55" t="s">
        <v>2</v>
      </c>
      <c r="K27" s="55" t="s">
        <v>18</v>
      </c>
      <c r="M27" s="22" t="s">
        <v>1</v>
      </c>
      <c r="N27" t="s">
        <v>19</v>
      </c>
      <c r="AC27"/>
      <c r="AD27"/>
      <c r="AE27"/>
    </row>
    <row r="28" spans="2:31" s="10" customFormat="1">
      <c r="B28" s="14" t="s">
        <v>9</v>
      </c>
      <c r="C28" s="13">
        <v>104311299</v>
      </c>
      <c r="F28" s="14" t="s">
        <v>9</v>
      </c>
      <c r="G28" s="13">
        <v>6258890</v>
      </c>
      <c r="J28" s="14" t="s">
        <v>9</v>
      </c>
      <c r="K28" s="13">
        <v>138</v>
      </c>
      <c r="M28" s="10" t="s">
        <v>20</v>
      </c>
      <c r="N28" s="10">
        <v>18159026</v>
      </c>
      <c r="R28"/>
      <c r="S28"/>
      <c r="T28"/>
      <c r="U28"/>
      <c r="AC28" s="6"/>
    </row>
    <row r="29" spans="2:31" s="10" customFormat="1">
      <c r="B29" s="14" t="s">
        <v>7</v>
      </c>
      <c r="C29" s="13">
        <v>64574085</v>
      </c>
      <c r="F29" s="14" t="s">
        <v>7</v>
      </c>
      <c r="G29" s="13">
        <v>3874447</v>
      </c>
      <c r="J29" s="14" t="s">
        <v>7</v>
      </c>
      <c r="K29" s="13">
        <v>70</v>
      </c>
      <c r="M29" s="10" t="s">
        <v>21</v>
      </c>
      <c r="N29" s="10">
        <v>16118469</v>
      </c>
      <c r="R29"/>
      <c r="S29"/>
      <c r="T29"/>
      <c r="U29"/>
    </row>
    <row r="30" spans="2:31" s="10" customFormat="1">
      <c r="B30" s="14" t="s">
        <v>6</v>
      </c>
      <c r="C30" s="13">
        <v>37429512</v>
      </c>
      <c r="F30" s="14" t="s">
        <v>6</v>
      </c>
      <c r="G30" s="13">
        <v>1871508</v>
      </c>
      <c r="J30" s="14" t="s">
        <v>6</v>
      </c>
      <c r="K30" s="13">
        <v>47</v>
      </c>
      <c r="M30" s="10" t="s">
        <v>22</v>
      </c>
      <c r="N30" s="10">
        <v>17773147</v>
      </c>
      <c r="R30"/>
      <c r="S30"/>
      <c r="T30"/>
      <c r="U30"/>
    </row>
    <row r="31" spans="2:31" s="10" customFormat="1">
      <c r="B31" s="14" t="s">
        <v>8</v>
      </c>
      <c r="C31" s="13">
        <v>61118544</v>
      </c>
      <c r="F31" s="14" t="s">
        <v>8</v>
      </c>
      <c r="G31" s="13">
        <v>3667115</v>
      </c>
      <c r="J31" s="14" t="s">
        <v>8</v>
      </c>
      <c r="K31" s="13">
        <v>93</v>
      </c>
      <c r="M31" s="10" t="s">
        <v>23</v>
      </c>
      <c r="N31" s="10">
        <v>16219149</v>
      </c>
      <c r="R31"/>
      <c r="S31"/>
      <c r="T31"/>
      <c r="U31"/>
    </row>
    <row r="32" spans="2:31" s="10" customFormat="1">
      <c r="B32" s="14" t="s">
        <v>10</v>
      </c>
      <c r="C32" s="13">
        <v>61067068</v>
      </c>
      <c r="F32" s="14" t="s">
        <v>10</v>
      </c>
      <c r="G32" s="13">
        <v>3664132</v>
      </c>
      <c r="J32" s="14" t="s">
        <v>10</v>
      </c>
      <c r="K32" s="13">
        <v>99</v>
      </c>
      <c r="M32" s="10" t="s">
        <v>24</v>
      </c>
      <c r="N32" s="10">
        <v>18841648</v>
      </c>
    </row>
    <row r="33" spans="2:23" s="10" customFormat="1">
      <c r="C33" s="17"/>
      <c r="H33" s="17"/>
      <c r="L33" s="17"/>
      <c r="M33" s="10" t="s">
        <v>25</v>
      </c>
      <c r="N33" s="10">
        <v>19336092</v>
      </c>
      <c r="V33"/>
      <c r="W33"/>
    </row>
    <row r="34" spans="2:23" ht="15.95" customHeight="1">
      <c r="B34" s="54" t="s">
        <v>26</v>
      </c>
      <c r="F34" s="54" t="s">
        <v>26</v>
      </c>
      <c r="J34" s="54" t="s">
        <v>26</v>
      </c>
      <c r="M34" s="10" t="s">
        <v>27</v>
      </c>
      <c r="N34" s="10">
        <v>17938855</v>
      </c>
    </row>
    <row r="35" spans="2:23" ht="14.45" customHeight="1">
      <c r="B35" s="57" t="s">
        <v>28</v>
      </c>
      <c r="C35" s="57"/>
      <c r="D35" s="57"/>
      <c r="F35" s="57" t="s">
        <v>29</v>
      </c>
      <c r="G35" s="57"/>
      <c r="H35" s="57"/>
      <c r="J35" s="58" t="s">
        <v>30</v>
      </c>
      <c r="K35" s="58"/>
      <c r="M35" s="10" t="s">
        <v>31</v>
      </c>
      <c r="N35" s="10">
        <v>18229717</v>
      </c>
    </row>
    <row r="36" spans="2:23" ht="14.45" customHeight="1">
      <c r="B36" s="57"/>
      <c r="C36" s="57"/>
      <c r="D36" s="57"/>
      <c r="F36" s="57"/>
      <c r="G36" s="57"/>
      <c r="H36" s="57"/>
      <c r="J36" s="58"/>
      <c r="K36" s="58"/>
      <c r="M36" s="10" t="s">
        <v>32</v>
      </c>
      <c r="N36" s="10">
        <v>18883867</v>
      </c>
    </row>
    <row r="37" spans="2:23" ht="14.45" customHeight="1">
      <c r="B37" s="58" t="s">
        <v>33</v>
      </c>
      <c r="C37" s="58"/>
      <c r="D37" s="58"/>
      <c r="F37" s="58" t="s">
        <v>34</v>
      </c>
      <c r="G37" s="58"/>
      <c r="H37" s="58"/>
      <c r="J37" s="58"/>
      <c r="K37" s="58"/>
      <c r="M37" s="10" t="s">
        <v>35</v>
      </c>
      <c r="N37" s="10">
        <v>16537614</v>
      </c>
    </row>
    <row r="38" spans="2:23">
      <c r="B38" s="58"/>
      <c r="C38" s="58"/>
      <c r="D38" s="58"/>
      <c r="F38" s="58"/>
      <c r="G38" s="58"/>
      <c r="H38" s="58"/>
      <c r="J38" s="58" t="s">
        <v>36</v>
      </c>
      <c r="K38" s="58"/>
      <c r="M38" s="10" t="s">
        <v>37</v>
      </c>
      <c r="N38" s="10">
        <v>18622711</v>
      </c>
    </row>
    <row r="39" spans="2:23">
      <c r="B39" s="58"/>
      <c r="C39" s="58"/>
      <c r="D39" s="58"/>
      <c r="F39" s="58"/>
      <c r="G39" s="58"/>
      <c r="H39" s="58"/>
      <c r="J39" s="58"/>
      <c r="K39" s="58"/>
      <c r="M39" s="10" t="s">
        <v>38</v>
      </c>
      <c r="N39" s="10">
        <v>20118681</v>
      </c>
    </row>
    <row r="40" spans="2:23" ht="14.45" customHeight="1">
      <c r="B40"/>
      <c r="J40" s="58"/>
      <c r="K40" s="58"/>
      <c r="V40" s="18"/>
      <c r="W40" s="18"/>
    </row>
    <row r="41" spans="2:23">
      <c r="B41"/>
      <c r="J41" s="58"/>
      <c r="K41" s="58"/>
      <c r="M41" s="23" t="s">
        <v>39</v>
      </c>
    </row>
    <row r="42" spans="2:23">
      <c r="B42"/>
      <c r="M42" t="s">
        <v>40</v>
      </c>
    </row>
    <row r="43" spans="2:23">
      <c r="B43"/>
      <c r="M43" t="s">
        <v>41</v>
      </c>
    </row>
    <row r="44" spans="2:23">
      <c r="B44"/>
    </row>
    <row r="45" spans="2:23">
      <c r="B45"/>
    </row>
    <row r="46" spans="2:23">
      <c r="B46"/>
    </row>
    <row r="47" spans="2:23">
      <c r="B47"/>
    </row>
    <row r="48" spans="2:23">
      <c r="B48"/>
    </row>
    <row r="49" spans="2:2">
      <c r="B49"/>
    </row>
    <row r="67" spans="2:2" ht="14.45" customHeight="1"/>
    <row r="76" spans="2:2">
      <c r="B76" s="5"/>
    </row>
    <row r="77" spans="2:2">
      <c r="B77" s="5"/>
    </row>
    <row r="78" spans="2:2">
      <c r="B78" s="5"/>
    </row>
    <row r="79" spans="2:2">
      <c r="B79" s="5"/>
    </row>
  </sheetData>
  <mergeCells count="7">
    <mergeCell ref="A1:U2"/>
    <mergeCell ref="B35:D36"/>
    <mergeCell ref="B37:D39"/>
    <mergeCell ref="F35:H36"/>
    <mergeCell ref="F37:H39"/>
    <mergeCell ref="J35:K37"/>
    <mergeCell ref="J38:K41"/>
  </mergeCells>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Pham My</cp:lastModifiedBy>
  <cp:revision/>
  <dcterms:created xsi:type="dcterms:W3CDTF">2021-11-24T17:30:10Z</dcterms:created>
  <dcterms:modified xsi:type="dcterms:W3CDTF">2022-01-19T15:23:49Z</dcterms:modified>
  <cp:category/>
  <cp:contentStatus/>
</cp:coreProperties>
</file>